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ветлана Васильевна\Downloads\Мониторинг питания\Шаблон Типовое меню\"/>
    </mc:Choice>
  </mc:AlternateContent>
  <xr:revisionPtr revIDLastSave="0" documentId="13_ncr:1_{8FD5E694-CA81-44D8-8F7E-71E4279BC8F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8" i="1"/>
  <c r="L137" i="1"/>
  <c r="L127" i="1"/>
  <c r="L118" i="1"/>
  <c r="L108" i="1"/>
  <c r="L119" i="1" s="1"/>
  <c r="L99" i="1"/>
  <c r="L89" i="1"/>
  <c r="L100" i="1" s="1"/>
  <c r="L80" i="1"/>
  <c r="L70" i="1"/>
  <c r="L81" i="1" s="1"/>
  <c r="L62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19" i="1" l="1"/>
  <c r="I62" i="1"/>
  <c r="I43" i="1"/>
  <c r="G100" i="1"/>
  <c r="G138" i="1"/>
  <c r="I157" i="1"/>
  <c r="G176" i="1"/>
  <c r="I195" i="1"/>
  <c r="L24" i="1"/>
  <c r="G195" i="1"/>
  <c r="I176" i="1"/>
  <c r="G157" i="1"/>
  <c r="I138" i="1"/>
  <c r="G119" i="1"/>
  <c r="H119" i="1"/>
  <c r="J100" i="1"/>
  <c r="I100" i="1"/>
  <c r="H81" i="1"/>
  <c r="I81" i="1"/>
  <c r="G81" i="1"/>
  <c r="J62" i="1"/>
  <c r="F62" i="1"/>
  <c r="G62" i="1"/>
  <c r="G43" i="1"/>
  <c r="H43" i="1"/>
  <c r="J43" i="1"/>
  <c r="F43" i="1"/>
  <c r="L196" i="1"/>
  <c r="F119" i="1"/>
  <c r="F138" i="1"/>
  <c r="F157" i="1"/>
  <c r="F176" i="1"/>
  <c r="F195" i="1"/>
  <c r="I24" i="1"/>
  <c r="F24" i="1"/>
  <c r="J24" i="1"/>
  <c r="H24" i="1"/>
  <c r="H196" i="1" s="1"/>
  <c r="G24" i="1"/>
  <c r="I196" i="1" l="1"/>
  <c r="G196" i="1"/>
  <c r="J196" i="1"/>
  <c r="F196" i="1"/>
</calcChain>
</file>

<file path=xl/sharedStrings.xml><?xml version="1.0" encoding="utf-8"?>
<sst xmlns="http://schemas.openxmlformats.org/spreadsheetml/2006/main" count="331" uniqueCount="117">
  <si>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</si>
  <si>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</si>
  <si>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</si>
  <si>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</si>
  <si>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</si>
  <si>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</si>
  <si>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</si>
  <si>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</si>
  <si>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</si>
  <si>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</si>
  <si>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</si>
  <si>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</si>
  <si>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</si>
  <si>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</si>
  <si>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</si>
  <si>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</si>
  <si>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</si>
  <si>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</si>
  <si>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</si>
  <si>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</si>
  <si>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</si>
  <si>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</si>
  <si>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</si>
  <si>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</si>
  <si>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</si>
  <si>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</si>
  <si>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</si>
  <si>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</si>
  <si>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</si>
  <si>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</si>
  <si>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</si>
  <si>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</si>
  <si>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</si>
  <si>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</si>
  <si>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</si>
  <si>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</si>
  <si>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</si>
  <si>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</si>
  <si>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</si>
  <si>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с маслом сливочным</t>
  </si>
  <si>
    <t>Бутерброд с сыром</t>
  </si>
  <si>
    <t xml:space="preserve">Чай с сахаром </t>
  </si>
  <si>
    <t>Батон нарезной обогащенный микронутриентами</t>
  </si>
  <si>
    <t>Йогурт в индивидуальной упаковке</t>
  </si>
  <si>
    <t>кисломол.</t>
  </si>
  <si>
    <t>Салат из квашеной капусты с маслом растительным</t>
  </si>
  <si>
    <t>Суп картофельный с горохом и гренками</t>
  </si>
  <si>
    <t>99/73</t>
  </si>
  <si>
    <t>Котлета "Невская"</t>
  </si>
  <si>
    <t>Каша гречневая рассыпчатая с маслом сливочным</t>
  </si>
  <si>
    <t>Сок фруктовый</t>
  </si>
  <si>
    <t>Хлеб ржано-пшеничный обогащенный микронутриентами</t>
  </si>
  <si>
    <t xml:space="preserve">Макароны с сыром </t>
  </si>
  <si>
    <t>Какао с молоком</t>
  </si>
  <si>
    <t>Бутерброд с ветчиной</t>
  </si>
  <si>
    <t>Фрукты свежие</t>
  </si>
  <si>
    <t>Помидор свежий кусочком</t>
  </si>
  <si>
    <t xml:space="preserve">Борщ со свежей капустой, картофелем и сметаной </t>
  </si>
  <si>
    <t xml:space="preserve">Рагу из птицы </t>
  </si>
  <si>
    <t>Напиток из клюквы, протертой с сахаром</t>
  </si>
  <si>
    <t>Каша гречневая молочная жидкая с маслом сливочным</t>
  </si>
  <si>
    <t>189/1</t>
  </si>
  <si>
    <t xml:space="preserve">Кофейный напиток </t>
  </si>
  <si>
    <t>Яйцо вареное</t>
  </si>
  <si>
    <t>Салат зеленый с огурцами с маслом растительным</t>
  </si>
  <si>
    <t>Рассольник с птицей и сметаной</t>
  </si>
  <si>
    <t>89/307</t>
  </si>
  <si>
    <t>Котлеты рыбные любительские</t>
  </si>
  <si>
    <t>Рис отварной</t>
  </si>
  <si>
    <t>469/1</t>
  </si>
  <si>
    <t>Каша пшеничная молочная жидкая с маслом сливочным</t>
  </si>
  <si>
    <t>189/2</t>
  </si>
  <si>
    <t>Чай с сахаром и лимоном</t>
  </si>
  <si>
    <t>208/1</t>
  </si>
  <si>
    <t>Запеканка из творога</t>
  </si>
  <si>
    <t>Салат из моркови с чесноком и маслом растительным</t>
  </si>
  <si>
    <t>48/1</t>
  </si>
  <si>
    <t>Щи из свежей капусты с картофелем, говядиной и сметаной</t>
  </si>
  <si>
    <t>84/252</t>
  </si>
  <si>
    <t>Печень, тушеная в соусе (сметанный с томатом и луком)</t>
  </si>
  <si>
    <t xml:space="preserve">Картофельное пюре </t>
  </si>
  <si>
    <t>Кисель из кураги</t>
  </si>
  <si>
    <t>Каша рисовая молочная жидкая с маслом сливочным</t>
  </si>
  <si>
    <t>189/4</t>
  </si>
  <si>
    <t>Чай с вареньем</t>
  </si>
  <si>
    <t>208/3</t>
  </si>
  <si>
    <t xml:space="preserve">Йогурт в индивидуальной упаковке </t>
  </si>
  <si>
    <t>Салат из свеклы отварной с маслом растительным</t>
  </si>
  <si>
    <t>Уха из рыбы со свежей зеленью</t>
  </si>
  <si>
    <t>Биточки рубленые из птицы</t>
  </si>
  <si>
    <t>Макаронные изделия отварные с маслом сливочным</t>
  </si>
  <si>
    <t>Каша ячневая молочная жидкая с маслом сливочным</t>
  </si>
  <si>
    <t>189/5</t>
  </si>
  <si>
    <t>Огурец соленый кусочком</t>
  </si>
  <si>
    <t>Суп из овощей с птицей и сметаной</t>
  </si>
  <si>
    <t>95/307</t>
  </si>
  <si>
    <t>Котлеты, биточки, шницели (особые)</t>
  </si>
  <si>
    <t>Каша пшенная молочная с маслом сливочным</t>
  </si>
  <si>
    <t>Салат из моркови с огурцом свежим с маслом растительным</t>
  </si>
  <si>
    <t>Бульон куриный с вермишелью и курицей</t>
  </si>
  <si>
    <t>Жаркое по-домашнему птицей и морковью</t>
  </si>
  <si>
    <t>Каша "Дружба" с пшеном и рисом молочная с маслом сливочным</t>
  </si>
  <si>
    <t>Салат из свежих помидоров с маслом растительным</t>
  </si>
  <si>
    <t>Борщ сибирский вегетарианский со сметаной</t>
  </si>
  <si>
    <t>Сердце в соусе</t>
  </si>
  <si>
    <t>Каша манная молочная жидкая с маслом сливочным</t>
  </si>
  <si>
    <t>189/6</t>
  </si>
  <si>
    <t>Салат витаминный (1-й вариант)</t>
  </si>
  <si>
    <t>Суп картофельный с макаронными изделиями и говядиной</t>
  </si>
  <si>
    <t>100/252</t>
  </si>
  <si>
    <t>Фрикадельки рыбные отварные</t>
  </si>
  <si>
    <t>Компот из смеси сухофруктов</t>
  </si>
  <si>
    <t>Каша овсяная молочная жидкая с маслом сливочным</t>
  </si>
  <si>
    <t>Рассольник ленинградский со сметаной</t>
  </si>
  <si>
    <t>Птица, тушенная в сметанном соусе</t>
  </si>
  <si>
    <t>И.о. директора</t>
  </si>
  <si>
    <t>Грендий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</si>
</sst>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vertical="center"/>
      <protection locked="0"/>
    </xf>
    <xf numFmtId="2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2" xfId="0" applyNumberFormat="1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2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12" fillId="4" borderId="22" xfId="0" applyNumberFormat="1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5" sqref="M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>
        <v>400</v>
      </c>
      <c r="D1" s="71"/>
      <c r="E1" s="71"/>
      <c r="F1" s="12" t="s">
        <v>16</v>
      </c>
      <c r="G1" s="2" t="s">
        <v>17</v>
      </c>
      <c r="H1" s="72" t="s">
        <v>115</v>
      </c>
      <c r="I1" s="72"/>
      <c r="J1" s="72"/>
      <c r="K1" s="72"/>
    </row>
    <row r="2" spans="1:12" ht="18" x14ac:dyDescent="0.2">
      <c r="A2" s="35" t="s">
        <v>6</v>
      </c>
      <c r="C2" s="2"/>
      <c r="G2" s="2" t="s">
        <v>18</v>
      </c>
      <c r="H2" s="72" t="s">
        <v>116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21</v>
      </c>
      <c r="I3" s="46">
        <v>8</v>
      </c>
      <c r="J3" s="47">
        <v>2025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49">
        <v>150</v>
      </c>
      <c r="G6" s="51">
        <v>5.7</v>
      </c>
      <c r="H6" s="51">
        <v>6.4</v>
      </c>
      <c r="I6" s="51">
        <v>27.8</v>
      </c>
      <c r="J6" s="52">
        <v>196</v>
      </c>
      <c r="K6" s="49">
        <v>189</v>
      </c>
      <c r="L6" s="39"/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.75" x14ac:dyDescent="0.25">
      <c r="A8" s="23"/>
      <c r="B8" s="15"/>
      <c r="C8" s="11"/>
      <c r="D8" s="7" t="s">
        <v>22</v>
      </c>
      <c r="E8" s="50" t="s">
        <v>41</v>
      </c>
      <c r="F8" s="54">
        <v>200</v>
      </c>
      <c r="G8" s="51">
        <v>0.2</v>
      </c>
      <c r="H8" s="51">
        <v>0</v>
      </c>
      <c r="I8" s="51">
        <v>12.4</v>
      </c>
      <c r="J8" s="52">
        <v>50.4</v>
      </c>
      <c r="K8" s="54">
        <v>208</v>
      </c>
      <c r="L8" s="41"/>
    </row>
    <row r="9" spans="1:12" ht="15.75" x14ac:dyDescent="0.25">
      <c r="A9" s="23"/>
      <c r="B9" s="15"/>
      <c r="C9" s="11"/>
      <c r="D9" s="7" t="s">
        <v>23</v>
      </c>
      <c r="E9" s="53" t="s">
        <v>42</v>
      </c>
      <c r="F9" s="55">
        <v>20</v>
      </c>
      <c r="G9" s="51">
        <v>1.6</v>
      </c>
      <c r="H9" s="51">
        <v>0.7</v>
      </c>
      <c r="I9" s="51">
        <v>10.6</v>
      </c>
      <c r="J9" s="52">
        <v>56</v>
      </c>
      <c r="K9" s="54">
        <v>197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.75" x14ac:dyDescent="0.25">
      <c r="A11" s="23"/>
      <c r="B11" s="15"/>
      <c r="C11" s="11"/>
      <c r="D11" s="58" t="s">
        <v>44</v>
      </c>
      <c r="E11" s="56" t="s">
        <v>43</v>
      </c>
      <c r="F11" s="57">
        <v>125</v>
      </c>
      <c r="G11" s="51">
        <v>4</v>
      </c>
      <c r="H11" s="51">
        <v>3.1</v>
      </c>
      <c r="I11" s="51">
        <v>13.8</v>
      </c>
      <c r="J11" s="52">
        <v>97.5</v>
      </c>
      <c r="K11" s="54">
        <v>199</v>
      </c>
      <c r="L11" s="41"/>
    </row>
    <row r="12" spans="1:12" ht="15.75" x14ac:dyDescent="0.25">
      <c r="A12" s="23"/>
      <c r="B12" s="15"/>
      <c r="C12" s="11"/>
      <c r="D12" s="58" t="s">
        <v>23</v>
      </c>
      <c r="E12" s="53" t="s">
        <v>40</v>
      </c>
      <c r="F12" s="54">
        <v>40</v>
      </c>
      <c r="G12" s="51">
        <v>6.1</v>
      </c>
      <c r="H12" s="51">
        <v>6.5</v>
      </c>
      <c r="I12" s="51">
        <v>10.3</v>
      </c>
      <c r="J12" s="52">
        <v>125.2</v>
      </c>
      <c r="K12" s="54">
        <v>3</v>
      </c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17.600000000000001</v>
      </c>
      <c r="H13" s="19">
        <f t="shared" si="0"/>
        <v>16.700000000000003</v>
      </c>
      <c r="I13" s="19">
        <f t="shared" si="0"/>
        <v>74.900000000000006</v>
      </c>
      <c r="J13" s="19">
        <f t="shared" si="0"/>
        <v>525.1</v>
      </c>
      <c r="K13" s="25"/>
      <c r="L13" s="19">
        <f t="shared" ref="L13" si="1">SUM(L6:L12)</f>
        <v>0</v>
      </c>
    </row>
    <row r="14" spans="1:12" ht="31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9" t="s">
        <v>45</v>
      </c>
      <c r="F14" s="54">
        <v>60</v>
      </c>
      <c r="G14" s="51">
        <v>0.9</v>
      </c>
      <c r="H14" s="51">
        <v>3.1</v>
      </c>
      <c r="I14" s="51">
        <v>4.9000000000000004</v>
      </c>
      <c r="J14" s="52">
        <v>51</v>
      </c>
      <c r="K14" s="54">
        <v>40</v>
      </c>
      <c r="L14" s="41"/>
    </row>
    <row r="15" spans="1:12" ht="15.75" x14ac:dyDescent="0.25">
      <c r="A15" s="23"/>
      <c r="B15" s="15"/>
      <c r="C15" s="11"/>
      <c r="D15" s="7" t="s">
        <v>27</v>
      </c>
      <c r="E15" s="59" t="s">
        <v>46</v>
      </c>
      <c r="F15" s="54">
        <v>210</v>
      </c>
      <c r="G15" s="51">
        <v>5</v>
      </c>
      <c r="H15" s="51">
        <v>4.2</v>
      </c>
      <c r="I15" s="51">
        <v>23.7</v>
      </c>
      <c r="J15" s="52">
        <v>114.8</v>
      </c>
      <c r="K15" s="54" t="s">
        <v>47</v>
      </c>
      <c r="L15" s="41"/>
    </row>
    <row r="16" spans="1:12" ht="15.75" x14ac:dyDescent="0.25">
      <c r="A16" s="23"/>
      <c r="B16" s="15"/>
      <c r="C16" s="11"/>
      <c r="D16" s="7" t="s">
        <v>28</v>
      </c>
      <c r="E16" s="56" t="s">
        <v>48</v>
      </c>
      <c r="F16" s="55">
        <v>90</v>
      </c>
      <c r="G16" s="60">
        <v>15.3</v>
      </c>
      <c r="H16" s="60">
        <v>13</v>
      </c>
      <c r="I16" s="60">
        <v>16.600000000000001</v>
      </c>
      <c r="J16" s="61">
        <v>247.5</v>
      </c>
      <c r="K16" s="55">
        <v>305</v>
      </c>
      <c r="L16" s="41"/>
    </row>
    <row r="17" spans="1:12" ht="15.75" x14ac:dyDescent="0.25">
      <c r="A17" s="23"/>
      <c r="B17" s="15"/>
      <c r="C17" s="11"/>
      <c r="D17" s="7" t="s">
        <v>29</v>
      </c>
      <c r="E17" s="50" t="s">
        <v>49</v>
      </c>
      <c r="F17" s="54">
        <v>150</v>
      </c>
      <c r="G17" s="51">
        <v>3.6</v>
      </c>
      <c r="H17" s="51">
        <v>4.5999999999999996</v>
      </c>
      <c r="I17" s="51">
        <v>37.700000000000003</v>
      </c>
      <c r="J17" s="61">
        <v>206</v>
      </c>
      <c r="K17" s="54">
        <v>323</v>
      </c>
      <c r="L17" s="41"/>
    </row>
    <row r="18" spans="1:12" ht="15.75" x14ac:dyDescent="0.25">
      <c r="A18" s="23"/>
      <c r="B18" s="15"/>
      <c r="C18" s="11"/>
      <c r="D18" s="7" t="s">
        <v>30</v>
      </c>
      <c r="E18" s="56" t="s">
        <v>50</v>
      </c>
      <c r="F18" s="55">
        <v>200</v>
      </c>
      <c r="G18" s="60">
        <v>0.8</v>
      </c>
      <c r="H18" s="60">
        <v>0</v>
      </c>
      <c r="I18" s="60">
        <v>20.6</v>
      </c>
      <c r="J18" s="61">
        <v>84</v>
      </c>
      <c r="K18" s="55">
        <v>469</v>
      </c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.75" x14ac:dyDescent="0.25">
      <c r="A20" s="23"/>
      <c r="B20" s="15"/>
      <c r="C20" s="11"/>
      <c r="D20" s="7" t="s">
        <v>32</v>
      </c>
      <c r="E20" s="62" t="s">
        <v>51</v>
      </c>
      <c r="F20" s="55">
        <v>20</v>
      </c>
      <c r="G20" s="51">
        <v>1.3</v>
      </c>
      <c r="H20" s="51">
        <v>0.15</v>
      </c>
      <c r="I20" s="51">
        <v>8.5</v>
      </c>
      <c r="J20" s="52">
        <v>40.799999999999997</v>
      </c>
      <c r="K20" s="54">
        <v>16</v>
      </c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26.900000000000006</v>
      </c>
      <c r="H23" s="19">
        <f t="shared" si="2"/>
        <v>25.049999999999997</v>
      </c>
      <c r="I23" s="19">
        <f t="shared" si="2"/>
        <v>112</v>
      </c>
      <c r="J23" s="19">
        <f t="shared" si="2"/>
        <v>744.09999999999991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1265</v>
      </c>
      <c r="G24" s="32">
        <f t="shared" ref="G24:J24" si="4">G13+G23</f>
        <v>44.500000000000007</v>
      </c>
      <c r="H24" s="32">
        <f t="shared" si="4"/>
        <v>41.75</v>
      </c>
      <c r="I24" s="32">
        <f t="shared" si="4"/>
        <v>186.9</v>
      </c>
      <c r="J24" s="32">
        <f t="shared" si="4"/>
        <v>1269.1999999999998</v>
      </c>
      <c r="K24" s="32"/>
      <c r="L24" s="32">
        <f t="shared" ref="L24" si="5">L13+L23</f>
        <v>0</v>
      </c>
    </row>
    <row r="25" spans="1:12" ht="15.7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52</v>
      </c>
      <c r="F25" s="54">
        <v>160</v>
      </c>
      <c r="G25" s="51">
        <v>8.1999999999999993</v>
      </c>
      <c r="H25" s="51">
        <v>10.199999999999999</v>
      </c>
      <c r="I25" s="51">
        <v>37.4</v>
      </c>
      <c r="J25" s="52">
        <v>275.39999999999998</v>
      </c>
      <c r="K25" s="54">
        <v>210</v>
      </c>
      <c r="L25" s="39"/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.75" x14ac:dyDescent="0.25">
      <c r="A27" s="14"/>
      <c r="B27" s="15"/>
      <c r="C27" s="11"/>
      <c r="D27" s="7" t="s">
        <v>22</v>
      </c>
      <c r="E27" s="53" t="s">
        <v>53</v>
      </c>
      <c r="F27" s="54">
        <v>200</v>
      </c>
      <c r="G27" s="51">
        <v>3.9</v>
      </c>
      <c r="H27" s="51">
        <v>3.1</v>
      </c>
      <c r="I27" s="51">
        <v>17.2</v>
      </c>
      <c r="J27" s="52">
        <v>113.4</v>
      </c>
      <c r="K27" s="54">
        <v>433</v>
      </c>
      <c r="L27" s="41"/>
    </row>
    <row r="28" spans="1:12" ht="15.75" x14ac:dyDescent="0.25">
      <c r="A28" s="14"/>
      <c r="B28" s="15"/>
      <c r="C28" s="11"/>
      <c r="D28" s="7" t="s">
        <v>23</v>
      </c>
      <c r="E28" s="50" t="s">
        <v>54</v>
      </c>
      <c r="F28" s="49">
        <v>40</v>
      </c>
      <c r="G28" s="51">
        <v>5.3</v>
      </c>
      <c r="H28" s="51">
        <v>5.9</v>
      </c>
      <c r="I28" s="51">
        <v>10.3</v>
      </c>
      <c r="J28" s="52">
        <v>117.4</v>
      </c>
      <c r="K28" s="49">
        <v>5</v>
      </c>
      <c r="L28" s="41"/>
    </row>
    <row r="29" spans="1:12" ht="15.75" x14ac:dyDescent="0.25">
      <c r="A29" s="14"/>
      <c r="B29" s="15"/>
      <c r="C29" s="11"/>
      <c r="D29" s="7" t="s">
        <v>24</v>
      </c>
      <c r="E29" s="53" t="s">
        <v>55</v>
      </c>
      <c r="F29" s="54">
        <v>100</v>
      </c>
      <c r="G29" s="51">
        <v>0.4</v>
      </c>
      <c r="H29" s="51">
        <v>0.4</v>
      </c>
      <c r="I29" s="51">
        <v>9.8000000000000007</v>
      </c>
      <c r="J29" s="52">
        <v>47</v>
      </c>
      <c r="K29" s="54">
        <v>200</v>
      </c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17.799999999999997</v>
      </c>
      <c r="H32" s="19">
        <f t="shared" ref="H32" si="7">SUM(H25:H31)</f>
        <v>19.599999999999998</v>
      </c>
      <c r="I32" s="19">
        <f t="shared" ref="I32" si="8">SUM(I25:I31)</f>
        <v>74.699999999999989</v>
      </c>
      <c r="J32" s="19">
        <f t="shared" ref="J32:L32" si="9">SUM(J25:J31)</f>
        <v>553.19999999999993</v>
      </c>
      <c r="K32" s="25"/>
      <c r="L32" s="19">
        <f t="shared" si="9"/>
        <v>0</v>
      </c>
    </row>
    <row r="33" spans="1:12" ht="15.7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0" t="s">
        <v>56</v>
      </c>
      <c r="F33" s="54">
        <v>60</v>
      </c>
      <c r="G33" s="51">
        <v>0.7</v>
      </c>
      <c r="H33" s="51">
        <v>0.1</v>
      </c>
      <c r="I33" s="51">
        <v>2.2999999999999998</v>
      </c>
      <c r="J33" s="52">
        <v>14.4</v>
      </c>
      <c r="K33" s="54">
        <v>71</v>
      </c>
      <c r="L33" s="41"/>
    </row>
    <row r="34" spans="1:12" ht="15.75" x14ac:dyDescent="0.25">
      <c r="A34" s="14"/>
      <c r="B34" s="15"/>
      <c r="C34" s="11"/>
      <c r="D34" s="7" t="s">
        <v>27</v>
      </c>
      <c r="E34" s="50" t="s">
        <v>57</v>
      </c>
      <c r="F34" s="54">
        <v>205</v>
      </c>
      <c r="G34" s="51">
        <v>1.6</v>
      </c>
      <c r="H34" s="51">
        <v>4.2</v>
      </c>
      <c r="I34" s="51">
        <v>10.6</v>
      </c>
      <c r="J34" s="52">
        <v>89.2</v>
      </c>
      <c r="K34" s="54">
        <v>76</v>
      </c>
      <c r="L34" s="41"/>
    </row>
    <row r="35" spans="1:12" ht="15.75" x14ac:dyDescent="0.25">
      <c r="A35" s="14"/>
      <c r="B35" s="15"/>
      <c r="C35" s="11"/>
      <c r="D35" s="7" t="s">
        <v>28</v>
      </c>
      <c r="E35" s="50" t="s">
        <v>58</v>
      </c>
      <c r="F35" s="54">
        <v>240</v>
      </c>
      <c r="G35" s="51">
        <v>17.2</v>
      </c>
      <c r="H35" s="51">
        <v>18.3</v>
      </c>
      <c r="I35" s="51">
        <v>28.3</v>
      </c>
      <c r="J35" s="52">
        <v>343.3</v>
      </c>
      <c r="K35" s="54">
        <v>309</v>
      </c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.75" x14ac:dyDescent="0.25">
      <c r="A37" s="14"/>
      <c r="B37" s="15"/>
      <c r="C37" s="11"/>
      <c r="D37" s="7" t="s">
        <v>30</v>
      </c>
      <c r="E37" s="53" t="s">
        <v>59</v>
      </c>
      <c r="F37" s="57">
        <v>200</v>
      </c>
      <c r="G37" s="51">
        <v>0.1</v>
      </c>
      <c r="H37" s="51">
        <v>0.1</v>
      </c>
      <c r="I37" s="51">
        <v>26.8</v>
      </c>
      <c r="J37" s="52">
        <v>105</v>
      </c>
      <c r="K37" s="57">
        <v>215</v>
      </c>
      <c r="L37" s="41"/>
    </row>
    <row r="38" spans="1:12" ht="15.75" x14ac:dyDescent="0.25">
      <c r="A38" s="14"/>
      <c r="B38" s="15"/>
      <c r="C38" s="11"/>
      <c r="D38" s="7" t="s">
        <v>31</v>
      </c>
      <c r="E38" s="53" t="s">
        <v>42</v>
      </c>
      <c r="F38" s="55">
        <v>40</v>
      </c>
      <c r="G38" s="51">
        <v>3.2</v>
      </c>
      <c r="H38" s="51">
        <v>1.4</v>
      </c>
      <c r="I38" s="51">
        <v>21.2</v>
      </c>
      <c r="J38" s="52">
        <v>112</v>
      </c>
      <c r="K38" s="54">
        <v>197</v>
      </c>
      <c r="L38" s="41"/>
    </row>
    <row r="39" spans="1:12" ht="15.75" x14ac:dyDescent="0.25">
      <c r="A39" s="14"/>
      <c r="B39" s="15"/>
      <c r="C39" s="11"/>
      <c r="D39" s="7" t="s">
        <v>32</v>
      </c>
      <c r="E39" s="62" t="s">
        <v>51</v>
      </c>
      <c r="F39" s="55">
        <v>40</v>
      </c>
      <c r="G39" s="51">
        <v>2.6</v>
      </c>
      <c r="H39" s="51">
        <v>0.3</v>
      </c>
      <c r="I39" s="51">
        <v>17</v>
      </c>
      <c r="J39" s="52">
        <v>81.599999999999994</v>
      </c>
      <c r="K39" s="54">
        <v>16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 t="shared" ref="G42" si="10">SUM(G33:G41)</f>
        <v>25.400000000000002</v>
      </c>
      <c r="H42" s="19">
        <f t="shared" ref="H42" si="11">SUM(H33:H41)</f>
        <v>24.400000000000002</v>
      </c>
      <c r="I42" s="19">
        <f t="shared" ref="I42" si="12">SUM(I33:I41)</f>
        <v>106.2</v>
      </c>
      <c r="J42" s="19">
        <f t="shared" ref="J42:L42" si="13">SUM(J33:J41)</f>
        <v>745.50000000000011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1285</v>
      </c>
      <c r="G43" s="32">
        <f t="shared" ref="G43" si="14">G32+G42</f>
        <v>43.2</v>
      </c>
      <c r="H43" s="32">
        <f t="shared" ref="H43" si="15">H32+H42</f>
        <v>44</v>
      </c>
      <c r="I43" s="32">
        <f t="shared" ref="I43" si="16">I32+I42</f>
        <v>180.89999999999998</v>
      </c>
      <c r="J43" s="32">
        <f t="shared" ref="J43:L43" si="17">J32+J42</f>
        <v>1298.7</v>
      </c>
      <c r="K43" s="32"/>
      <c r="L43" s="32">
        <f t="shared" si="17"/>
        <v>0</v>
      </c>
    </row>
    <row r="44" spans="1:12" ht="31.5" x14ac:dyDescent="0.25">
      <c r="A44" s="20">
        <v>1</v>
      </c>
      <c r="B44" s="21">
        <v>3</v>
      </c>
      <c r="C44" s="22" t="s">
        <v>20</v>
      </c>
      <c r="D44" s="5" t="s">
        <v>21</v>
      </c>
      <c r="E44" s="63" t="s">
        <v>60</v>
      </c>
      <c r="F44" s="54">
        <v>150</v>
      </c>
      <c r="G44" s="51">
        <v>6.7</v>
      </c>
      <c r="H44" s="51">
        <v>7.7</v>
      </c>
      <c r="I44" s="51">
        <v>26.6</v>
      </c>
      <c r="J44" s="52">
        <v>202.8</v>
      </c>
      <c r="K44" s="54" t="s">
        <v>61</v>
      </c>
      <c r="L44" s="39"/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.75" x14ac:dyDescent="0.25">
      <c r="A46" s="23"/>
      <c r="B46" s="15"/>
      <c r="C46" s="11"/>
      <c r="D46" s="7" t="s">
        <v>22</v>
      </c>
      <c r="E46" s="53" t="s">
        <v>62</v>
      </c>
      <c r="F46" s="54">
        <v>200</v>
      </c>
      <c r="G46" s="51">
        <v>3.7</v>
      </c>
      <c r="H46" s="51">
        <v>2.5</v>
      </c>
      <c r="I46" s="51">
        <v>21.1</v>
      </c>
      <c r="J46" s="52">
        <v>122.4</v>
      </c>
      <c r="K46" s="49">
        <v>432</v>
      </c>
      <c r="L46" s="41"/>
    </row>
    <row r="47" spans="1:12" ht="15.75" x14ac:dyDescent="0.25">
      <c r="A47" s="23"/>
      <c r="B47" s="15"/>
      <c r="C47" s="11"/>
      <c r="D47" s="7" t="s">
        <v>23</v>
      </c>
      <c r="E47" s="53" t="s">
        <v>42</v>
      </c>
      <c r="F47" s="54">
        <v>30</v>
      </c>
      <c r="G47" s="51">
        <v>2.4</v>
      </c>
      <c r="H47" s="51">
        <v>1.05</v>
      </c>
      <c r="I47" s="51">
        <v>15.9</v>
      </c>
      <c r="J47" s="52">
        <v>84</v>
      </c>
      <c r="K47" s="54">
        <v>197</v>
      </c>
      <c r="L47" s="41"/>
    </row>
    <row r="48" spans="1:12" ht="15.75" x14ac:dyDescent="0.25">
      <c r="A48" s="23"/>
      <c r="B48" s="15"/>
      <c r="C48" s="11"/>
      <c r="D48" s="7" t="s">
        <v>24</v>
      </c>
      <c r="E48" s="53" t="s">
        <v>55</v>
      </c>
      <c r="F48" s="57">
        <v>100</v>
      </c>
      <c r="G48" s="51">
        <v>0.4</v>
      </c>
      <c r="H48" s="51">
        <v>0.3</v>
      </c>
      <c r="I48" s="51">
        <v>10.3</v>
      </c>
      <c r="J48" s="52">
        <v>47</v>
      </c>
      <c r="K48" s="54">
        <v>203</v>
      </c>
      <c r="L48" s="41"/>
    </row>
    <row r="49" spans="1:12" ht="15.75" x14ac:dyDescent="0.25">
      <c r="A49" s="23"/>
      <c r="B49" s="15"/>
      <c r="C49" s="11"/>
      <c r="D49" s="6"/>
      <c r="E49" s="50" t="s">
        <v>63</v>
      </c>
      <c r="F49" s="54">
        <v>40</v>
      </c>
      <c r="G49" s="51">
        <v>5.7</v>
      </c>
      <c r="H49" s="51">
        <v>4.8</v>
      </c>
      <c r="I49" s="51">
        <v>0.3</v>
      </c>
      <c r="J49" s="52">
        <v>68</v>
      </c>
      <c r="K49" s="54">
        <v>227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18.900000000000002</v>
      </c>
      <c r="H51" s="19">
        <f t="shared" ref="H51" si="19">SUM(H44:H50)</f>
        <v>16.350000000000001</v>
      </c>
      <c r="I51" s="19">
        <f t="shared" ref="I51" si="20">SUM(I44:I50)</f>
        <v>74.2</v>
      </c>
      <c r="J51" s="19">
        <f t="shared" ref="J51:L51" si="21">SUM(J44:J50)</f>
        <v>524.20000000000005</v>
      </c>
      <c r="K51" s="25"/>
      <c r="L51" s="19">
        <f t="shared" si="21"/>
        <v>0</v>
      </c>
    </row>
    <row r="52" spans="1:12" ht="15.7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64</v>
      </c>
      <c r="F52" s="54">
        <v>60</v>
      </c>
      <c r="G52" s="54">
        <v>0.7</v>
      </c>
      <c r="H52" s="51">
        <v>5</v>
      </c>
      <c r="I52" s="51">
        <v>4.9000000000000004</v>
      </c>
      <c r="J52" s="52">
        <v>68.3</v>
      </c>
      <c r="K52" s="54">
        <v>17</v>
      </c>
      <c r="L52" s="41"/>
    </row>
    <row r="53" spans="1:12" ht="15.75" x14ac:dyDescent="0.25">
      <c r="A53" s="23"/>
      <c r="B53" s="15"/>
      <c r="C53" s="11"/>
      <c r="D53" s="7" t="s">
        <v>27</v>
      </c>
      <c r="E53" s="50" t="s">
        <v>65</v>
      </c>
      <c r="F53" s="54">
        <v>215</v>
      </c>
      <c r="G53" s="51">
        <v>4.4000000000000004</v>
      </c>
      <c r="H53" s="51">
        <v>7.1</v>
      </c>
      <c r="I53" s="51">
        <v>11.4</v>
      </c>
      <c r="J53" s="52">
        <v>129.9</v>
      </c>
      <c r="K53" s="54" t="s">
        <v>66</v>
      </c>
      <c r="L53" s="41"/>
    </row>
    <row r="54" spans="1:12" ht="15.75" x14ac:dyDescent="0.25">
      <c r="A54" s="23"/>
      <c r="B54" s="15"/>
      <c r="C54" s="11"/>
      <c r="D54" s="7" t="s">
        <v>28</v>
      </c>
      <c r="E54" s="50" t="s">
        <v>67</v>
      </c>
      <c r="F54" s="54">
        <v>90</v>
      </c>
      <c r="G54" s="51">
        <v>11.3</v>
      </c>
      <c r="H54" s="51">
        <v>4.4000000000000004</v>
      </c>
      <c r="I54" s="51">
        <v>5</v>
      </c>
      <c r="J54" s="52">
        <v>105</v>
      </c>
      <c r="K54" s="54">
        <v>259</v>
      </c>
      <c r="L54" s="41"/>
    </row>
    <row r="55" spans="1:12" ht="15.75" x14ac:dyDescent="0.25">
      <c r="A55" s="23"/>
      <c r="B55" s="15"/>
      <c r="C55" s="11"/>
      <c r="D55" s="7" t="s">
        <v>29</v>
      </c>
      <c r="E55" s="50" t="s">
        <v>68</v>
      </c>
      <c r="F55" s="49">
        <v>150</v>
      </c>
      <c r="G55" s="51">
        <v>3.7</v>
      </c>
      <c r="H55" s="51">
        <v>6.3</v>
      </c>
      <c r="I55" s="51">
        <v>32.799999999999997</v>
      </c>
      <c r="J55" s="52">
        <v>203</v>
      </c>
      <c r="K55" s="49">
        <v>325</v>
      </c>
      <c r="L55" s="41"/>
    </row>
    <row r="56" spans="1:12" ht="15.75" x14ac:dyDescent="0.25">
      <c r="A56" s="23"/>
      <c r="B56" s="15"/>
      <c r="C56" s="11"/>
      <c r="D56" s="7" t="s">
        <v>30</v>
      </c>
      <c r="E56" s="56" t="s">
        <v>50</v>
      </c>
      <c r="F56" s="55">
        <v>200</v>
      </c>
      <c r="G56" s="60">
        <v>1.4</v>
      </c>
      <c r="H56" s="60">
        <v>0.2</v>
      </c>
      <c r="I56" s="60">
        <v>26.4</v>
      </c>
      <c r="J56" s="61">
        <v>113</v>
      </c>
      <c r="K56" s="55" t="s">
        <v>69</v>
      </c>
      <c r="L56" s="41"/>
    </row>
    <row r="57" spans="1:12" ht="15.75" x14ac:dyDescent="0.25">
      <c r="A57" s="23"/>
      <c r="B57" s="15"/>
      <c r="C57" s="11"/>
      <c r="D57" s="7" t="s">
        <v>31</v>
      </c>
      <c r="E57" s="53" t="s">
        <v>42</v>
      </c>
      <c r="F57" s="55">
        <v>20</v>
      </c>
      <c r="G57" s="51">
        <v>1.6</v>
      </c>
      <c r="H57" s="51">
        <v>0.7</v>
      </c>
      <c r="I57" s="51">
        <v>10.6</v>
      </c>
      <c r="J57" s="52">
        <v>56</v>
      </c>
      <c r="K57" s="54">
        <v>197</v>
      </c>
      <c r="L57" s="41"/>
    </row>
    <row r="58" spans="1:12" ht="15.75" x14ac:dyDescent="0.25">
      <c r="A58" s="23"/>
      <c r="B58" s="15"/>
      <c r="C58" s="11"/>
      <c r="D58" s="7" t="s">
        <v>32</v>
      </c>
      <c r="E58" s="62" t="s">
        <v>51</v>
      </c>
      <c r="F58" s="55">
        <v>40</v>
      </c>
      <c r="G58" s="51">
        <v>2.6</v>
      </c>
      <c r="H58" s="51">
        <v>0.3</v>
      </c>
      <c r="I58" s="51">
        <v>17</v>
      </c>
      <c r="J58" s="52">
        <v>81.599999999999994</v>
      </c>
      <c r="K58" s="54">
        <v>16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775</v>
      </c>
      <c r="G61" s="19">
        <f t="shared" ref="G61" si="22">SUM(G52:G60)</f>
        <v>25.700000000000003</v>
      </c>
      <c r="H61" s="19">
        <f t="shared" ref="H61" si="23">SUM(H52:H60)</f>
        <v>24</v>
      </c>
      <c r="I61" s="19">
        <f t="shared" ref="I61" si="24">SUM(I52:I60)</f>
        <v>108.1</v>
      </c>
      <c r="J61" s="19">
        <f t="shared" ref="J61:L61" si="25">SUM(J52:J60)</f>
        <v>756.80000000000007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1295</v>
      </c>
      <c r="G62" s="32">
        <f t="shared" ref="G62" si="26">G51+G61</f>
        <v>44.600000000000009</v>
      </c>
      <c r="H62" s="32">
        <f t="shared" ref="H62" si="27">H51+H61</f>
        <v>40.35</v>
      </c>
      <c r="I62" s="32">
        <f t="shared" ref="I62" si="28">I51+I61</f>
        <v>182.3</v>
      </c>
      <c r="J62" s="32">
        <f t="shared" ref="J62:L62" si="29">J51+J61</f>
        <v>1281</v>
      </c>
      <c r="K62" s="32"/>
      <c r="L62" s="32">
        <f t="shared" si="29"/>
        <v>0</v>
      </c>
    </row>
    <row r="63" spans="1:12" ht="31.5" x14ac:dyDescent="0.25">
      <c r="A63" s="20">
        <v>1</v>
      </c>
      <c r="B63" s="21">
        <v>4</v>
      </c>
      <c r="C63" s="22" t="s">
        <v>20</v>
      </c>
      <c r="D63" s="5" t="s">
        <v>21</v>
      </c>
      <c r="E63" s="63" t="s">
        <v>70</v>
      </c>
      <c r="F63" s="54">
        <v>150</v>
      </c>
      <c r="G63" s="51">
        <v>5.3</v>
      </c>
      <c r="H63" s="51">
        <v>6.5</v>
      </c>
      <c r="I63" s="51">
        <v>25.4</v>
      </c>
      <c r="J63" s="52">
        <v>180.5</v>
      </c>
      <c r="K63" s="54" t="s">
        <v>71</v>
      </c>
      <c r="L63" s="39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.75" x14ac:dyDescent="0.25">
      <c r="A65" s="23"/>
      <c r="B65" s="15"/>
      <c r="C65" s="11"/>
      <c r="D65" s="7" t="s">
        <v>22</v>
      </c>
      <c r="E65" s="50" t="s">
        <v>72</v>
      </c>
      <c r="F65" s="54">
        <v>200</v>
      </c>
      <c r="G65" s="51">
        <v>0.3</v>
      </c>
      <c r="H65" s="51">
        <v>0</v>
      </c>
      <c r="I65" s="51">
        <v>12.6</v>
      </c>
      <c r="J65" s="52">
        <v>52.1</v>
      </c>
      <c r="K65" s="54" t="s">
        <v>73</v>
      </c>
      <c r="L65" s="41"/>
    </row>
    <row r="66" spans="1:12" ht="15.75" x14ac:dyDescent="0.25">
      <c r="A66" s="23"/>
      <c r="B66" s="15"/>
      <c r="C66" s="11"/>
      <c r="D66" s="7" t="s">
        <v>23</v>
      </c>
      <c r="E66" s="53" t="s">
        <v>42</v>
      </c>
      <c r="F66" s="54">
        <v>30</v>
      </c>
      <c r="G66" s="51">
        <v>2.4</v>
      </c>
      <c r="H66" s="51">
        <v>1.05</v>
      </c>
      <c r="I66" s="51">
        <v>15.9</v>
      </c>
      <c r="J66" s="52">
        <v>84</v>
      </c>
      <c r="K66" s="54">
        <v>197</v>
      </c>
      <c r="L66" s="41"/>
    </row>
    <row r="67" spans="1:12" ht="15.75" x14ac:dyDescent="0.25">
      <c r="A67" s="23"/>
      <c r="B67" s="15"/>
      <c r="C67" s="11"/>
      <c r="D67" s="7" t="s">
        <v>24</v>
      </c>
      <c r="E67" s="53" t="s">
        <v>55</v>
      </c>
      <c r="F67" s="49">
        <v>100</v>
      </c>
      <c r="G67" s="51">
        <v>0.9</v>
      </c>
      <c r="H67" s="51">
        <v>0.2</v>
      </c>
      <c r="I67" s="51">
        <v>8.1</v>
      </c>
      <c r="J67" s="52">
        <v>43</v>
      </c>
      <c r="K67" s="54">
        <v>205</v>
      </c>
      <c r="L67" s="41"/>
    </row>
    <row r="68" spans="1:12" ht="15.75" x14ac:dyDescent="0.25">
      <c r="A68" s="23"/>
      <c r="B68" s="15"/>
      <c r="C68" s="11"/>
      <c r="D68" s="6"/>
      <c r="E68" s="50" t="s">
        <v>74</v>
      </c>
      <c r="F68" s="57">
        <v>50</v>
      </c>
      <c r="G68" s="51">
        <v>9.6</v>
      </c>
      <c r="H68" s="51">
        <v>8.6</v>
      </c>
      <c r="I68" s="51">
        <v>10</v>
      </c>
      <c r="J68" s="52">
        <v>158.69999999999999</v>
      </c>
      <c r="K68" s="55">
        <v>224</v>
      </c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18.5</v>
      </c>
      <c r="H70" s="19">
        <f t="shared" ref="H70" si="31">SUM(H63:H69)</f>
        <v>16.350000000000001</v>
      </c>
      <c r="I70" s="19">
        <f t="shared" ref="I70" si="32">SUM(I63:I69)</f>
        <v>72</v>
      </c>
      <c r="J70" s="19">
        <f t="shared" ref="J70:L70" si="33">SUM(J63:J69)</f>
        <v>518.29999999999995</v>
      </c>
      <c r="K70" s="25"/>
      <c r="L70" s="19">
        <f t="shared" si="33"/>
        <v>0</v>
      </c>
    </row>
    <row r="71" spans="1:12" ht="15.7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75</v>
      </c>
      <c r="F71" s="54">
        <v>60</v>
      </c>
      <c r="G71" s="51">
        <v>0.8</v>
      </c>
      <c r="H71" s="51">
        <v>5.0999999999999996</v>
      </c>
      <c r="I71" s="51">
        <v>6.8</v>
      </c>
      <c r="J71" s="52">
        <v>75.599999999999994</v>
      </c>
      <c r="K71" s="54" t="s">
        <v>76</v>
      </c>
      <c r="L71" s="41"/>
    </row>
    <row r="72" spans="1:12" ht="15.75" x14ac:dyDescent="0.25">
      <c r="A72" s="23"/>
      <c r="B72" s="15"/>
      <c r="C72" s="11"/>
      <c r="D72" s="7" t="s">
        <v>27</v>
      </c>
      <c r="E72" s="50" t="s">
        <v>77</v>
      </c>
      <c r="F72" s="54">
        <v>215</v>
      </c>
      <c r="G72" s="51">
        <v>4.5999999999999996</v>
      </c>
      <c r="H72" s="51">
        <v>5.0999999999999996</v>
      </c>
      <c r="I72" s="51">
        <v>5.8</v>
      </c>
      <c r="J72" s="52">
        <v>90.7</v>
      </c>
      <c r="K72" s="54" t="s">
        <v>78</v>
      </c>
      <c r="L72" s="41"/>
    </row>
    <row r="73" spans="1:12" ht="15.75" x14ac:dyDescent="0.25">
      <c r="A73" s="23"/>
      <c r="B73" s="15"/>
      <c r="C73" s="11"/>
      <c r="D73" s="7" t="s">
        <v>28</v>
      </c>
      <c r="E73" s="50" t="s">
        <v>79</v>
      </c>
      <c r="F73" s="54">
        <v>100</v>
      </c>
      <c r="G73" s="51">
        <v>13.4</v>
      </c>
      <c r="H73" s="51">
        <v>9</v>
      </c>
      <c r="I73" s="51">
        <v>7.4</v>
      </c>
      <c r="J73" s="52">
        <v>164</v>
      </c>
      <c r="K73" s="54">
        <v>280</v>
      </c>
      <c r="L73" s="41"/>
    </row>
    <row r="74" spans="1:12" ht="15.75" x14ac:dyDescent="0.25">
      <c r="A74" s="23"/>
      <c r="B74" s="15"/>
      <c r="C74" s="11"/>
      <c r="D74" s="7" t="s">
        <v>29</v>
      </c>
      <c r="E74" s="50" t="s">
        <v>80</v>
      </c>
      <c r="F74" s="54">
        <v>150</v>
      </c>
      <c r="G74" s="51">
        <v>3.1</v>
      </c>
      <c r="H74" s="51">
        <v>5.4</v>
      </c>
      <c r="I74" s="51">
        <v>20.3</v>
      </c>
      <c r="J74" s="52">
        <v>141</v>
      </c>
      <c r="K74" s="54">
        <v>335</v>
      </c>
      <c r="L74" s="41"/>
    </row>
    <row r="75" spans="1:12" ht="15.75" x14ac:dyDescent="0.25">
      <c r="A75" s="23"/>
      <c r="B75" s="15"/>
      <c r="C75" s="11"/>
      <c r="D75" s="7" t="s">
        <v>30</v>
      </c>
      <c r="E75" s="50" t="s">
        <v>81</v>
      </c>
      <c r="F75" s="55">
        <v>200</v>
      </c>
      <c r="G75" s="60">
        <v>0.7</v>
      </c>
      <c r="H75" s="60">
        <v>0.1</v>
      </c>
      <c r="I75" s="60">
        <v>37</v>
      </c>
      <c r="J75" s="61">
        <v>151</v>
      </c>
      <c r="K75" s="55">
        <v>406</v>
      </c>
      <c r="L75" s="41"/>
    </row>
    <row r="76" spans="1:12" ht="15.75" x14ac:dyDescent="0.25">
      <c r="A76" s="23"/>
      <c r="B76" s="15"/>
      <c r="C76" s="11"/>
      <c r="D76" s="7" t="s">
        <v>31</v>
      </c>
      <c r="E76" s="53" t="s">
        <v>42</v>
      </c>
      <c r="F76" s="55">
        <v>20</v>
      </c>
      <c r="G76" s="51">
        <v>1.6</v>
      </c>
      <c r="H76" s="51">
        <v>0.7</v>
      </c>
      <c r="I76" s="51">
        <v>10.6</v>
      </c>
      <c r="J76" s="52">
        <v>56</v>
      </c>
      <c r="K76" s="54">
        <v>197</v>
      </c>
      <c r="L76" s="41"/>
    </row>
    <row r="77" spans="1:12" ht="15.75" x14ac:dyDescent="0.25">
      <c r="A77" s="23"/>
      <c r="B77" s="15"/>
      <c r="C77" s="11"/>
      <c r="D77" s="7" t="s">
        <v>32</v>
      </c>
      <c r="E77" s="62" t="s">
        <v>51</v>
      </c>
      <c r="F77" s="55">
        <v>40</v>
      </c>
      <c r="G77" s="51">
        <v>2.6</v>
      </c>
      <c r="H77" s="51">
        <v>0.3</v>
      </c>
      <c r="I77" s="51">
        <v>17</v>
      </c>
      <c r="J77" s="52">
        <v>81.599999999999994</v>
      </c>
      <c r="K77" s="54">
        <v>16</v>
      </c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785</v>
      </c>
      <c r="G80" s="19">
        <f t="shared" ref="G80" si="34">SUM(G71:G79)</f>
        <v>26.800000000000004</v>
      </c>
      <c r="H80" s="19">
        <f t="shared" ref="H80" si="35">SUM(H71:H79)</f>
        <v>25.700000000000003</v>
      </c>
      <c r="I80" s="19">
        <f t="shared" ref="I80" si="36">SUM(I71:I79)</f>
        <v>104.89999999999999</v>
      </c>
      <c r="J80" s="19">
        <f t="shared" ref="J80:L80" si="37">SUM(J71:J79)</f>
        <v>759.9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1315</v>
      </c>
      <c r="G81" s="32">
        <f t="shared" ref="G81" si="38">G70+G80</f>
        <v>45.300000000000004</v>
      </c>
      <c r="H81" s="32">
        <f t="shared" ref="H81" si="39">H70+H80</f>
        <v>42.050000000000004</v>
      </c>
      <c r="I81" s="32">
        <f t="shared" ref="I81" si="40">I70+I80</f>
        <v>176.89999999999998</v>
      </c>
      <c r="J81" s="32">
        <f t="shared" ref="J81:L81" si="41">J70+J80</f>
        <v>1278.1999999999998</v>
      </c>
      <c r="K81" s="32"/>
      <c r="L81" s="32">
        <f t="shared" si="41"/>
        <v>0</v>
      </c>
    </row>
    <row r="82" spans="1:12" ht="15.7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82</v>
      </c>
      <c r="F82" s="54">
        <v>150</v>
      </c>
      <c r="G82" s="51">
        <v>3.9</v>
      </c>
      <c r="H82" s="51">
        <v>6.3</v>
      </c>
      <c r="I82" s="51">
        <v>25.8</v>
      </c>
      <c r="J82" s="61">
        <v>176.6</v>
      </c>
      <c r="K82" s="54" t="s">
        <v>83</v>
      </c>
      <c r="L82" s="39"/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.75" x14ac:dyDescent="0.25">
      <c r="A84" s="23"/>
      <c r="B84" s="15"/>
      <c r="C84" s="11"/>
      <c r="D84" s="7" t="s">
        <v>22</v>
      </c>
      <c r="E84" s="50" t="s">
        <v>84</v>
      </c>
      <c r="F84" s="54">
        <v>200</v>
      </c>
      <c r="G84" s="51">
        <v>0.3</v>
      </c>
      <c r="H84" s="51">
        <v>0.1</v>
      </c>
      <c r="I84" s="51">
        <v>15.3</v>
      </c>
      <c r="J84" s="52">
        <v>60.1</v>
      </c>
      <c r="K84" s="54" t="s">
        <v>85</v>
      </c>
      <c r="L84" s="41"/>
    </row>
    <row r="85" spans="1:12" ht="15.75" x14ac:dyDescent="0.25">
      <c r="A85" s="23"/>
      <c r="B85" s="15"/>
      <c r="C85" s="11"/>
      <c r="D85" s="7" t="s">
        <v>23</v>
      </c>
      <c r="E85" s="53" t="s">
        <v>42</v>
      </c>
      <c r="F85" s="55">
        <v>20</v>
      </c>
      <c r="G85" s="51">
        <v>1.6</v>
      </c>
      <c r="H85" s="51">
        <v>0.7</v>
      </c>
      <c r="I85" s="51">
        <v>10.6</v>
      </c>
      <c r="J85" s="52">
        <v>56</v>
      </c>
      <c r="K85" s="54">
        <v>197</v>
      </c>
      <c r="L85" s="41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.75" x14ac:dyDescent="0.25">
      <c r="A87" s="23"/>
      <c r="B87" s="15"/>
      <c r="C87" s="11"/>
      <c r="D87" s="58" t="s">
        <v>44</v>
      </c>
      <c r="E87" s="56" t="s">
        <v>86</v>
      </c>
      <c r="F87" s="57">
        <v>125</v>
      </c>
      <c r="G87" s="51">
        <v>4</v>
      </c>
      <c r="H87" s="51">
        <v>3.1</v>
      </c>
      <c r="I87" s="51">
        <v>13.8</v>
      </c>
      <c r="J87" s="52">
        <v>97.5</v>
      </c>
      <c r="K87" s="54">
        <v>199</v>
      </c>
      <c r="L87" s="41"/>
    </row>
    <row r="88" spans="1:12" ht="15.75" x14ac:dyDescent="0.25">
      <c r="A88" s="23"/>
      <c r="B88" s="15"/>
      <c r="C88" s="11"/>
      <c r="D88" s="58" t="s">
        <v>23</v>
      </c>
      <c r="E88" s="53" t="s">
        <v>40</v>
      </c>
      <c r="F88" s="54">
        <v>40</v>
      </c>
      <c r="G88" s="51">
        <v>6.1</v>
      </c>
      <c r="H88" s="51">
        <v>6.5</v>
      </c>
      <c r="I88" s="51">
        <v>10.3</v>
      </c>
      <c r="J88" s="52">
        <v>125.2</v>
      </c>
      <c r="K88" s="54">
        <v>3</v>
      </c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535</v>
      </c>
      <c r="G89" s="19">
        <f t="shared" ref="G89" si="42">SUM(G82:G88)</f>
        <v>15.9</v>
      </c>
      <c r="H89" s="19">
        <f t="shared" ref="H89" si="43">SUM(H82:H88)</f>
        <v>16.7</v>
      </c>
      <c r="I89" s="19">
        <f t="shared" ref="I89" si="44">SUM(I82:I88)</f>
        <v>75.8</v>
      </c>
      <c r="J89" s="19">
        <f t="shared" ref="J89:L89" si="45">SUM(J82:J88)</f>
        <v>515.4</v>
      </c>
      <c r="K89" s="25"/>
      <c r="L89" s="19">
        <f t="shared" si="45"/>
        <v>0</v>
      </c>
    </row>
    <row r="90" spans="1:12" ht="15.7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87</v>
      </c>
      <c r="F90" s="54">
        <v>60</v>
      </c>
      <c r="G90" s="51">
        <v>0.8</v>
      </c>
      <c r="H90" s="51">
        <v>3.6</v>
      </c>
      <c r="I90" s="51">
        <v>5</v>
      </c>
      <c r="J90" s="61">
        <v>55.7</v>
      </c>
      <c r="K90" s="54">
        <v>52</v>
      </c>
      <c r="L90" s="41"/>
    </row>
    <row r="91" spans="1:12" ht="15.75" x14ac:dyDescent="0.25">
      <c r="A91" s="23"/>
      <c r="B91" s="15"/>
      <c r="C91" s="11"/>
      <c r="D91" s="7" t="s">
        <v>27</v>
      </c>
      <c r="E91" s="50" t="s">
        <v>88</v>
      </c>
      <c r="F91" s="54">
        <v>210</v>
      </c>
      <c r="G91" s="51">
        <v>4.0999999999999996</v>
      </c>
      <c r="H91" s="51">
        <v>2.5</v>
      </c>
      <c r="I91" s="51">
        <v>15.9</v>
      </c>
      <c r="J91" s="61">
        <v>103.2</v>
      </c>
      <c r="K91" s="54">
        <v>92</v>
      </c>
      <c r="L91" s="41"/>
    </row>
    <row r="92" spans="1:12" ht="15.75" x14ac:dyDescent="0.25">
      <c r="A92" s="23"/>
      <c r="B92" s="15"/>
      <c r="C92" s="11"/>
      <c r="D92" s="7" t="s">
        <v>28</v>
      </c>
      <c r="E92" s="50" t="s">
        <v>89</v>
      </c>
      <c r="F92" s="54">
        <v>90</v>
      </c>
      <c r="G92" s="51">
        <v>11.5</v>
      </c>
      <c r="H92" s="51">
        <v>12</v>
      </c>
      <c r="I92" s="51">
        <v>14.3</v>
      </c>
      <c r="J92" s="61">
        <v>227.9</v>
      </c>
      <c r="K92" s="54">
        <v>315</v>
      </c>
      <c r="L92" s="41"/>
    </row>
    <row r="93" spans="1:12" ht="15.75" x14ac:dyDescent="0.25">
      <c r="A93" s="23"/>
      <c r="B93" s="15"/>
      <c r="C93" s="11"/>
      <c r="D93" s="7" t="s">
        <v>29</v>
      </c>
      <c r="E93" s="50" t="s">
        <v>90</v>
      </c>
      <c r="F93" s="54">
        <v>150</v>
      </c>
      <c r="G93" s="51">
        <v>5.5</v>
      </c>
      <c r="H93" s="51">
        <v>4.8</v>
      </c>
      <c r="I93" s="51">
        <v>31.3</v>
      </c>
      <c r="J93" s="61">
        <v>191</v>
      </c>
      <c r="K93" s="54">
        <v>331</v>
      </c>
      <c r="L93" s="41"/>
    </row>
    <row r="94" spans="1:12" ht="15.75" x14ac:dyDescent="0.25">
      <c r="A94" s="23"/>
      <c r="B94" s="15"/>
      <c r="C94" s="11"/>
      <c r="D94" s="7" t="s">
        <v>30</v>
      </c>
      <c r="E94" s="56" t="s">
        <v>50</v>
      </c>
      <c r="F94" s="55">
        <v>200</v>
      </c>
      <c r="G94" s="60">
        <v>0.8</v>
      </c>
      <c r="H94" s="60">
        <v>0</v>
      </c>
      <c r="I94" s="60">
        <v>20.6</v>
      </c>
      <c r="J94" s="61">
        <v>84</v>
      </c>
      <c r="K94" s="55">
        <v>469</v>
      </c>
      <c r="L94" s="41"/>
    </row>
    <row r="95" spans="1:12" ht="15.75" x14ac:dyDescent="0.25">
      <c r="A95" s="23"/>
      <c r="B95" s="15"/>
      <c r="C95" s="11"/>
      <c r="D95" s="7" t="s">
        <v>31</v>
      </c>
      <c r="E95" s="53" t="s">
        <v>42</v>
      </c>
      <c r="F95" s="55">
        <v>20</v>
      </c>
      <c r="G95" s="51">
        <v>1.6</v>
      </c>
      <c r="H95" s="51">
        <v>0.7</v>
      </c>
      <c r="I95" s="51">
        <v>10.6</v>
      </c>
      <c r="J95" s="52">
        <v>56</v>
      </c>
      <c r="K95" s="54">
        <v>197</v>
      </c>
      <c r="L95" s="41"/>
    </row>
    <row r="96" spans="1:12" ht="15.75" x14ac:dyDescent="0.25">
      <c r="A96" s="23"/>
      <c r="B96" s="15"/>
      <c r="C96" s="11"/>
      <c r="D96" s="7" t="s">
        <v>32</v>
      </c>
      <c r="E96" s="62" t="s">
        <v>51</v>
      </c>
      <c r="F96" s="55">
        <v>40</v>
      </c>
      <c r="G96" s="51">
        <v>2.6</v>
      </c>
      <c r="H96" s="51">
        <v>0.3</v>
      </c>
      <c r="I96" s="51">
        <v>17</v>
      </c>
      <c r="J96" s="52">
        <v>81.599999999999994</v>
      </c>
      <c r="K96" s="54">
        <v>16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26.900000000000002</v>
      </c>
      <c r="H99" s="19">
        <f t="shared" ref="H99" si="47">SUM(H90:H98)</f>
        <v>23.900000000000002</v>
      </c>
      <c r="I99" s="19">
        <f t="shared" ref="I99" si="48">SUM(I90:I98)</f>
        <v>114.69999999999999</v>
      </c>
      <c r="J99" s="19">
        <f t="shared" ref="J99:L99" si="49">SUM(J90:J98)</f>
        <v>799.4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1305</v>
      </c>
      <c r="G100" s="32">
        <f t="shared" ref="G100" si="50">G89+G99</f>
        <v>42.800000000000004</v>
      </c>
      <c r="H100" s="32">
        <f t="shared" ref="H100" si="51">H89+H99</f>
        <v>40.6</v>
      </c>
      <c r="I100" s="32">
        <f t="shared" ref="I100" si="52">I89+I99</f>
        <v>190.5</v>
      </c>
      <c r="J100" s="32">
        <f t="shared" ref="J100:L100" si="53">J89+J99</f>
        <v>1314.8</v>
      </c>
      <c r="K100" s="32"/>
      <c r="L100" s="32">
        <f t="shared" si="53"/>
        <v>0</v>
      </c>
    </row>
    <row r="101" spans="1:12" ht="15.7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97</v>
      </c>
      <c r="F101" s="49">
        <v>150</v>
      </c>
      <c r="G101" s="51">
        <v>5.7</v>
      </c>
      <c r="H101" s="51">
        <v>6.4</v>
      </c>
      <c r="I101" s="51">
        <v>27.8</v>
      </c>
      <c r="J101" s="52">
        <v>196</v>
      </c>
      <c r="K101" s="49">
        <v>189</v>
      </c>
      <c r="L101" s="39"/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.75" x14ac:dyDescent="0.25">
      <c r="A103" s="23"/>
      <c r="B103" s="15"/>
      <c r="C103" s="11"/>
      <c r="D103" s="7" t="s">
        <v>22</v>
      </c>
      <c r="E103" s="50" t="s">
        <v>72</v>
      </c>
      <c r="F103" s="54">
        <v>200</v>
      </c>
      <c r="G103" s="51">
        <v>0.3</v>
      </c>
      <c r="H103" s="51">
        <v>0</v>
      </c>
      <c r="I103" s="51">
        <v>12.6</v>
      </c>
      <c r="J103" s="52">
        <v>52.1</v>
      </c>
      <c r="K103" s="54" t="s">
        <v>73</v>
      </c>
      <c r="L103" s="41"/>
    </row>
    <row r="104" spans="1:12" ht="15.75" x14ac:dyDescent="0.25">
      <c r="A104" s="23"/>
      <c r="B104" s="15"/>
      <c r="C104" s="11"/>
      <c r="D104" s="7" t="s">
        <v>23</v>
      </c>
      <c r="E104" s="53" t="s">
        <v>42</v>
      </c>
      <c r="F104" s="55">
        <v>20</v>
      </c>
      <c r="G104" s="51">
        <v>1.6</v>
      </c>
      <c r="H104" s="51">
        <v>0.7</v>
      </c>
      <c r="I104" s="51">
        <v>10.6</v>
      </c>
      <c r="J104" s="52">
        <v>56</v>
      </c>
      <c r="K104" s="54">
        <v>197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.75" x14ac:dyDescent="0.25">
      <c r="A106" s="23"/>
      <c r="B106" s="15"/>
      <c r="C106" s="11"/>
      <c r="D106" s="58" t="s">
        <v>44</v>
      </c>
      <c r="E106" s="56" t="s">
        <v>86</v>
      </c>
      <c r="F106" s="57">
        <v>125</v>
      </c>
      <c r="G106" s="51">
        <v>4</v>
      </c>
      <c r="H106" s="51">
        <v>3.1</v>
      </c>
      <c r="I106" s="51">
        <v>13.8</v>
      </c>
      <c r="J106" s="52">
        <v>97.5</v>
      </c>
      <c r="K106" s="54">
        <v>199</v>
      </c>
      <c r="L106" s="41"/>
    </row>
    <row r="107" spans="1:12" ht="15.75" x14ac:dyDescent="0.25">
      <c r="A107" s="23"/>
      <c r="B107" s="15"/>
      <c r="C107" s="11"/>
      <c r="D107" s="58" t="s">
        <v>23</v>
      </c>
      <c r="E107" s="50" t="s">
        <v>54</v>
      </c>
      <c r="F107" s="49">
        <v>40</v>
      </c>
      <c r="G107" s="51">
        <v>5.3</v>
      </c>
      <c r="H107" s="51">
        <v>5.9</v>
      </c>
      <c r="I107" s="51">
        <v>10.3</v>
      </c>
      <c r="J107" s="52">
        <v>117.4</v>
      </c>
      <c r="K107" s="49">
        <v>5</v>
      </c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535</v>
      </c>
      <c r="G108" s="19">
        <f t="shared" ref="G108:J108" si="54">SUM(G101:G107)</f>
        <v>16.899999999999999</v>
      </c>
      <c r="H108" s="19">
        <f t="shared" si="54"/>
        <v>16.100000000000001</v>
      </c>
      <c r="I108" s="19">
        <f t="shared" si="54"/>
        <v>75.099999999999994</v>
      </c>
      <c r="J108" s="19">
        <f t="shared" si="54"/>
        <v>519</v>
      </c>
      <c r="K108" s="25"/>
      <c r="L108" s="19">
        <f t="shared" ref="L108" si="55">SUM(L101:L107)</f>
        <v>0</v>
      </c>
    </row>
    <row r="109" spans="1:12" ht="15.7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93</v>
      </c>
      <c r="F109" s="54">
        <v>60</v>
      </c>
      <c r="G109" s="51">
        <v>0.5</v>
      </c>
      <c r="H109" s="51">
        <v>0.06</v>
      </c>
      <c r="I109" s="51">
        <v>1</v>
      </c>
      <c r="J109" s="52">
        <v>7.8</v>
      </c>
      <c r="K109" s="54">
        <v>17</v>
      </c>
      <c r="L109" s="41"/>
    </row>
    <row r="110" spans="1:12" ht="15.75" x14ac:dyDescent="0.25">
      <c r="A110" s="23"/>
      <c r="B110" s="15"/>
      <c r="C110" s="11"/>
      <c r="D110" s="7" t="s">
        <v>27</v>
      </c>
      <c r="E110" s="50" t="s">
        <v>94</v>
      </c>
      <c r="F110" s="57">
        <v>215</v>
      </c>
      <c r="G110" s="51">
        <v>4.4000000000000004</v>
      </c>
      <c r="H110" s="51">
        <v>3.2</v>
      </c>
      <c r="I110" s="51">
        <v>8.6999999999999993</v>
      </c>
      <c r="J110" s="52">
        <v>83.5</v>
      </c>
      <c r="K110" s="54" t="s">
        <v>95</v>
      </c>
      <c r="L110" s="41"/>
    </row>
    <row r="111" spans="1:12" ht="15.75" x14ac:dyDescent="0.25">
      <c r="A111" s="23"/>
      <c r="B111" s="15"/>
      <c r="C111" s="11"/>
      <c r="D111" s="7" t="s">
        <v>28</v>
      </c>
      <c r="E111" s="53" t="s">
        <v>96</v>
      </c>
      <c r="F111" s="57">
        <v>90</v>
      </c>
      <c r="G111" s="51">
        <v>12.7</v>
      </c>
      <c r="H111" s="51">
        <v>16.8</v>
      </c>
      <c r="I111" s="51">
        <v>10.6</v>
      </c>
      <c r="J111" s="52">
        <v>257.39999999999998</v>
      </c>
      <c r="K111" s="54">
        <v>273</v>
      </c>
      <c r="L111" s="41"/>
    </row>
    <row r="112" spans="1:12" ht="15.75" x14ac:dyDescent="0.25">
      <c r="A112" s="23"/>
      <c r="B112" s="15"/>
      <c r="C112" s="11"/>
      <c r="D112" s="7" t="s">
        <v>29</v>
      </c>
      <c r="E112" s="50" t="s">
        <v>68</v>
      </c>
      <c r="F112" s="49">
        <v>150</v>
      </c>
      <c r="G112" s="51">
        <v>3.7</v>
      </c>
      <c r="H112" s="51">
        <v>6.3</v>
      </c>
      <c r="I112" s="51">
        <v>32.799999999999997</v>
      </c>
      <c r="J112" s="52">
        <v>203</v>
      </c>
      <c r="K112" s="49">
        <v>325</v>
      </c>
      <c r="L112" s="41"/>
    </row>
    <row r="113" spans="1:12" ht="15.75" x14ac:dyDescent="0.25">
      <c r="A113" s="23"/>
      <c r="B113" s="15"/>
      <c r="C113" s="11"/>
      <c r="D113" s="7" t="s">
        <v>30</v>
      </c>
      <c r="E113" s="56" t="s">
        <v>50</v>
      </c>
      <c r="F113" s="55">
        <v>200</v>
      </c>
      <c r="G113" s="60">
        <v>1.4</v>
      </c>
      <c r="H113" s="60">
        <v>0.2</v>
      </c>
      <c r="I113" s="60">
        <v>26.4</v>
      </c>
      <c r="J113" s="61">
        <v>113</v>
      </c>
      <c r="K113" s="55" t="s">
        <v>69</v>
      </c>
      <c r="L113" s="41"/>
    </row>
    <row r="114" spans="1:12" ht="15.75" x14ac:dyDescent="0.25">
      <c r="A114" s="23"/>
      <c r="B114" s="15"/>
      <c r="C114" s="11"/>
      <c r="D114" s="7" t="s">
        <v>31</v>
      </c>
      <c r="E114" s="53" t="s">
        <v>42</v>
      </c>
      <c r="F114" s="55">
        <v>20</v>
      </c>
      <c r="G114" s="51">
        <v>1.6</v>
      </c>
      <c r="H114" s="51">
        <v>0.7</v>
      </c>
      <c r="I114" s="51">
        <v>10.6</v>
      </c>
      <c r="J114" s="52">
        <v>56</v>
      </c>
      <c r="K114" s="54">
        <v>197</v>
      </c>
      <c r="L114" s="41"/>
    </row>
    <row r="115" spans="1:12" ht="15.75" x14ac:dyDescent="0.25">
      <c r="A115" s="23"/>
      <c r="B115" s="15"/>
      <c r="C115" s="11"/>
      <c r="D115" s="7" t="s">
        <v>32</v>
      </c>
      <c r="E115" s="62" t="s">
        <v>51</v>
      </c>
      <c r="F115" s="55">
        <v>40</v>
      </c>
      <c r="G115" s="51">
        <v>2.6</v>
      </c>
      <c r="H115" s="51">
        <v>0.3</v>
      </c>
      <c r="I115" s="51">
        <v>17</v>
      </c>
      <c r="J115" s="52">
        <v>81.599999999999994</v>
      </c>
      <c r="K115" s="54">
        <v>16</v>
      </c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6">SUM(G109:G117)</f>
        <v>26.900000000000002</v>
      </c>
      <c r="H118" s="19">
        <f t="shared" si="56"/>
        <v>27.560000000000002</v>
      </c>
      <c r="I118" s="19">
        <f t="shared" si="56"/>
        <v>107.1</v>
      </c>
      <c r="J118" s="19">
        <f t="shared" si="56"/>
        <v>802.30000000000007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1310</v>
      </c>
      <c r="G119" s="32">
        <f t="shared" ref="G119" si="58">G108+G118</f>
        <v>43.8</v>
      </c>
      <c r="H119" s="32">
        <f t="shared" ref="H119" si="59">H108+H118</f>
        <v>43.660000000000004</v>
      </c>
      <c r="I119" s="32">
        <f t="shared" ref="I119" si="60">I108+I118</f>
        <v>182.2</v>
      </c>
      <c r="J119" s="32">
        <f t="shared" ref="J119:L119" si="61">J108+J118</f>
        <v>1321.3000000000002</v>
      </c>
      <c r="K119" s="32"/>
      <c r="L119" s="32">
        <f t="shared" si="61"/>
        <v>0</v>
      </c>
    </row>
    <row r="120" spans="1:12" ht="15.7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91</v>
      </c>
      <c r="F120" s="49">
        <v>150</v>
      </c>
      <c r="G120" s="51">
        <v>5.7</v>
      </c>
      <c r="H120" s="51">
        <v>6.4</v>
      </c>
      <c r="I120" s="51">
        <v>29.7</v>
      </c>
      <c r="J120" s="52">
        <v>196.8</v>
      </c>
      <c r="K120" s="49" t="s">
        <v>92</v>
      </c>
      <c r="L120" s="39"/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.75" x14ac:dyDescent="0.25">
      <c r="A122" s="14"/>
      <c r="B122" s="15"/>
      <c r="C122" s="11"/>
      <c r="D122" s="7" t="s">
        <v>22</v>
      </c>
      <c r="E122" s="53" t="s">
        <v>62</v>
      </c>
      <c r="F122" s="54">
        <v>200</v>
      </c>
      <c r="G122" s="51">
        <v>3.7</v>
      </c>
      <c r="H122" s="51">
        <v>2.5</v>
      </c>
      <c r="I122" s="51">
        <v>21.1</v>
      </c>
      <c r="J122" s="52">
        <v>122.4</v>
      </c>
      <c r="K122" s="49">
        <v>432</v>
      </c>
      <c r="L122" s="41"/>
    </row>
    <row r="123" spans="1:12" ht="15.75" x14ac:dyDescent="0.25">
      <c r="A123" s="14"/>
      <c r="B123" s="15"/>
      <c r="C123" s="11"/>
      <c r="D123" s="7" t="s">
        <v>23</v>
      </c>
      <c r="E123" s="53" t="s">
        <v>42</v>
      </c>
      <c r="F123" s="55">
        <v>20</v>
      </c>
      <c r="G123" s="51">
        <v>1.6</v>
      </c>
      <c r="H123" s="51">
        <v>0.7</v>
      </c>
      <c r="I123" s="51">
        <v>10.6</v>
      </c>
      <c r="J123" s="52">
        <v>56</v>
      </c>
      <c r="K123" s="54">
        <v>197</v>
      </c>
      <c r="L123" s="41"/>
    </row>
    <row r="124" spans="1:12" ht="15.75" x14ac:dyDescent="0.25">
      <c r="A124" s="14"/>
      <c r="B124" s="15"/>
      <c r="C124" s="11"/>
      <c r="D124" s="7" t="s">
        <v>24</v>
      </c>
      <c r="E124" s="53" t="s">
        <v>55</v>
      </c>
      <c r="F124" s="49">
        <v>100</v>
      </c>
      <c r="G124" s="51">
        <v>0.9</v>
      </c>
      <c r="H124" s="51">
        <v>0.2</v>
      </c>
      <c r="I124" s="51">
        <v>8.1</v>
      </c>
      <c r="J124" s="52">
        <v>43</v>
      </c>
      <c r="K124" s="54">
        <v>205</v>
      </c>
      <c r="L124" s="41"/>
    </row>
    <row r="125" spans="1:12" ht="15.75" x14ac:dyDescent="0.25">
      <c r="A125" s="14"/>
      <c r="B125" s="15"/>
      <c r="C125" s="11"/>
      <c r="D125" s="58" t="s">
        <v>23</v>
      </c>
      <c r="E125" s="53" t="s">
        <v>40</v>
      </c>
      <c r="F125" s="54">
        <v>40</v>
      </c>
      <c r="G125" s="51">
        <v>6.1</v>
      </c>
      <c r="H125" s="51">
        <v>6.5</v>
      </c>
      <c r="I125" s="51">
        <v>10.3</v>
      </c>
      <c r="J125" s="52">
        <v>125.2</v>
      </c>
      <c r="K125" s="54">
        <v>3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18</v>
      </c>
      <c r="H127" s="19">
        <f t="shared" si="62"/>
        <v>16.299999999999997</v>
      </c>
      <c r="I127" s="19">
        <f t="shared" si="62"/>
        <v>79.8</v>
      </c>
      <c r="J127" s="19">
        <f t="shared" si="62"/>
        <v>543.40000000000009</v>
      </c>
      <c r="K127" s="25"/>
      <c r="L127" s="19">
        <f t="shared" ref="L127" si="63">SUM(L120:L126)</f>
        <v>0</v>
      </c>
    </row>
    <row r="128" spans="1:12" ht="31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3" t="s">
        <v>98</v>
      </c>
      <c r="F128" s="64">
        <v>60</v>
      </c>
      <c r="G128" s="51">
        <v>0.6</v>
      </c>
      <c r="H128" s="51">
        <v>4.0999999999999996</v>
      </c>
      <c r="I128" s="51">
        <v>3</v>
      </c>
      <c r="J128" s="52">
        <v>51.4</v>
      </c>
      <c r="K128" s="54">
        <v>22</v>
      </c>
      <c r="L128" s="41"/>
    </row>
    <row r="129" spans="1:12" ht="15.75" x14ac:dyDescent="0.25">
      <c r="A129" s="14"/>
      <c r="B129" s="15"/>
      <c r="C129" s="11"/>
      <c r="D129" s="7" t="s">
        <v>27</v>
      </c>
      <c r="E129" s="53" t="s">
        <v>99</v>
      </c>
      <c r="F129" s="57">
        <v>210</v>
      </c>
      <c r="G129" s="51">
        <v>3.1</v>
      </c>
      <c r="H129" s="51">
        <v>2.4</v>
      </c>
      <c r="I129" s="51">
        <v>13.4</v>
      </c>
      <c r="J129" s="52">
        <v>104.9</v>
      </c>
      <c r="K129" s="54">
        <v>48</v>
      </c>
      <c r="L129" s="41"/>
    </row>
    <row r="130" spans="1:12" ht="15.75" x14ac:dyDescent="0.25">
      <c r="A130" s="14"/>
      <c r="B130" s="15"/>
      <c r="C130" s="11"/>
      <c r="D130" s="7" t="s">
        <v>28</v>
      </c>
      <c r="E130" s="56" t="s">
        <v>100</v>
      </c>
      <c r="F130" s="57">
        <v>240</v>
      </c>
      <c r="G130" s="51">
        <v>17.8</v>
      </c>
      <c r="H130" s="51">
        <v>17.100000000000001</v>
      </c>
      <c r="I130" s="51">
        <v>32.1</v>
      </c>
      <c r="J130" s="52">
        <v>353.38</v>
      </c>
      <c r="K130" s="49">
        <v>258</v>
      </c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.75" x14ac:dyDescent="0.25">
      <c r="A132" s="14"/>
      <c r="B132" s="15"/>
      <c r="C132" s="11"/>
      <c r="D132" s="7" t="s">
        <v>30</v>
      </c>
      <c r="E132" s="53" t="s">
        <v>59</v>
      </c>
      <c r="F132" s="57">
        <v>200</v>
      </c>
      <c r="G132" s="51">
        <v>0.1</v>
      </c>
      <c r="H132" s="51">
        <v>0.1</v>
      </c>
      <c r="I132" s="51">
        <v>26.8</v>
      </c>
      <c r="J132" s="52">
        <v>105</v>
      </c>
      <c r="K132" s="57">
        <v>215</v>
      </c>
      <c r="L132" s="41"/>
    </row>
    <row r="133" spans="1:12" ht="15.75" x14ac:dyDescent="0.25">
      <c r="A133" s="14"/>
      <c r="B133" s="15"/>
      <c r="C133" s="11"/>
      <c r="D133" s="7" t="s">
        <v>31</v>
      </c>
      <c r="E133" s="53" t="s">
        <v>42</v>
      </c>
      <c r="F133" s="55">
        <v>20</v>
      </c>
      <c r="G133" s="51">
        <v>1.6</v>
      </c>
      <c r="H133" s="51">
        <v>0.7</v>
      </c>
      <c r="I133" s="51">
        <v>10.6</v>
      </c>
      <c r="J133" s="52">
        <v>56</v>
      </c>
      <c r="K133" s="54">
        <v>197</v>
      </c>
      <c r="L133" s="41"/>
    </row>
    <row r="134" spans="1:12" ht="15.75" x14ac:dyDescent="0.25">
      <c r="A134" s="14"/>
      <c r="B134" s="15"/>
      <c r="C134" s="11"/>
      <c r="D134" s="7" t="s">
        <v>32</v>
      </c>
      <c r="E134" s="62" t="s">
        <v>51</v>
      </c>
      <c r="F134" s="55">
        <v>40</v>
      </c>
      <c r="G134" s="51">
        <v>2.6</v>
      </c>
      <c r="H134" s="51">
        <v>0.3</v>
      </c>
      <c r="I134" s="51">
        <v>17</v>
      </c>
      <c r="J134" s="52">
        <v>81.599999999999994</v>
      </c>
      <c r="K134" s="54">
        <v>16</v>
      </c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25.800000000000004</v>
      </c>
      <c r="H137" s="19">
        <f t="shared" si="64"/>
        <v>24.700000000000003</v>
      </c>
      <c r="I137" s="19">
        <f t="shared" si="64"/>
        <v>102.89999999999999</v>
      </c>
      <c r="J137" s="19">
        <f t="shared" si="64"/>
        <v>752.28000000000009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1280</v>
      </c>
      <c r="G138" s="32">
        <f t="shared" ref="G138" si="66">G127+G137</f>
        <v>43.800000000000004</v>
      </c>
      <c r="H138" s="32">
        <f t="shared" ref="H138" si="67">H127+H137</f>
        <v>41</v>
      </c>
      <c r="I138" s="32">
        <f t="shared" ref="I138" si="68">I127+I137</f>
        <v>182.7</v>
      </c>
      <c r="J138" s="32">
        <f t="shared" ref="J138:L138" si="69">J127+J137</f>
        <v>1295.6800000000003</v>
      </c>
      <c r="K138" s="32"/>
      <c r="L138" s="32">
        <f t="shared" si="69"/>
        <v>0</v>
      </c>
    </row>
    <row r="139" spans="1:12" ht="31.5" x14ac:dyDescent="0.25">
      <c r="A139" s="20">
        <v>2</v>
      </c>
      <c r="B139" s="21">
        <v>3</v>
      </c>
      <c r="C139" s="22" t="s">
        <v>20</v>
      </c>
      <c r="D139" s="5" t="s">
        <v>21</v>
      </c>
      <c r="E139" s="63" t="s">
        <v>101</v>
      </c>
      <c r="F139" s="65">
        <v>150</v>
      </c>
      <c r="G139" s="51">
        <v>4.5999999999999996</v>
      </c>
      <c r="H139" s="51">
        <v>7.5</v>
      </c>
      <c r="I139" s="51">
        <v>20.100000000000001</v>
      </c>
      <c r="J139" s="52">
        <v>168</v>
      </c>
      <c r="K139" s="54">
        <v>190</v>
      </c>
      <c r="L139" s="39"/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.75" x14ac:dyDescent="0.25">
      <c r="A141" s="23"/>
      <c r="B141" s="15"/>
      <c r="C141" s="11"/>
      <c r="D141" s="7" t="s">
        <v>22</v>
      </c>
      <c r="E141" s="50" t="s">
        <v>84</v>
      </c>
      <c r="F141" s="54">
        <v>200</v>
      </c>
      <c r="G141" s="51">
        <v>0.3</v>
      </c>
      <c r="H141" s="51">
        <v>0.1</v>
      </c>
      <c r="I141" s="51">
        <v>15.3</v>
      </c>
      <c r="J141" s="52">
        <v>60.1</v>
      </c>
      <c r="K141" s="54" t="s">
        <v>85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3" t="s">
        <v>42</v>
      </c>
      <c r="F142" s="54">
        <v>30</v>
      </c>
      <c r="G142" s="51">
        <v>2.4</v>
      </c>
      <c r="H142" s="51">
        <v>1.05</v>
      </c>
      <c r="I142" s="51">
        <v>15.9</v>
      </c>
      <c r="J142" s="52">
        <v>84</v>
      </c>
      <c r="K142" s="54">
        <v>197</v>
      </c>
      <c r="L142" s="41"/>
    </row>
    <row r="143" spans="1:12" ht="15.75" x14ac:dyDescent="0.25">
      <c r="A143" s="23"/>
      <c r="B143" s="15"/>
      <c r="C143" s="11"/>
      <c r="D143" s="7" t="s">
        <v>24</v>
      </c>
      <c r="E143" s="53" t="s">
        <v>55</v>
      </c>
      <c r="F143" s="57">
        <v>100</v>
      </c>
      <c r="G143" s="51">
        <v>0.4</v>
      </c>
      <c r="H143" s="51">
        <v>0.3</v>
      </c>
      <c r="I143" s="51">
        <v>10.3</v>
      </c>
      <c r="J143" s="51">
        <v>47</v>
      </c>
      <c r="K143" s="54">
        <v>203</v>
      </c>
      <c r="L143" s="41"/>
    </row>
    <row r="144" spans="1:12" ht="15.75" x14ac:dyDescent="0.25">
      <c r="A144" s="23"/>
      <c r="B144" s="15"/>
      <c r="C144" s="11"/>
      <c r="D144" s="6"/>
      <c r="E144" s="50" t="s">
        <v>74</v>
      </c>
      <c r="F144" s="57">
        <v>50</v>
      </c>
      <c r="G144" s="51">
        <v>9.6</v>
      </c>
      <c r="H144" s="51">
        <v>8.6</v>
      </c>
      <c r="I144" s="51">
        <v>10</v>
      </c>
      <c r="J144" s="52">
        <v>158.69999999999999</v>
      </c>
      <c r="K144" s="55">
        <v>224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17.299999999999997</v>
      </c>
      <c r="H146" s="19">
        <f t="shared" si="70"/>
        <v>17.55</v>
      </c>
      <c r="I146" s="19">
        <f t="shared" si="70"/>
        <v>71.600000000000009</v>
      </c>
      <c r="J146" s="19">
        <f t="shared" si="70"/>
        <v>517.79999999999995</v>
      </c>
      <c r="K146" s="25"/>
      <c r="L146" s="19">
        <f t="shared" ref="L146" si="71">SUM(L139:L145)</f>
        <v>0</v>
      </c>
    </row>
    <row r="147" spans="1:12" ht="15.7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 t="s">
        <v>102</v>
      </c>
      <c r="F147" s="54">
        <v>60</v>
      </c>
      <c r="G147" s="51">
        <v>0.6</v>
      </c>
      <c r="H147" s="51">
        <v>6.1</v>
      </c>
      <c r="I147" s="51">
        <v>2.6</v>
      </c>
      <c r="J147" s="52">
        <v>69.2</v>
      </c>
      <c r="K147" s="54">
        <v>71</v>
      </c>
      <c r="L147" s="41"/>
    </row>
    <row r="148" spans="1:12" ht="15.75" x14ac:dyDescent="0.25">
      <c r="A148" s="23"/>
      <c r="B148" s="15"/>
      <c r="C148" s="11"/>
      <c r="D148" s="7" t="s">
        <v>27</v>
      </c>
      <c r="E148" s="50" t="s">
        <v>103</v>
      </c>
      <c r="F148" s="49">
        <v>205</v>
      </c>
      <c r="G148" s="51">
        <v>3.1</v>
      </c>
      <c r="H148" s="51">
        <v>3.7</v>
      </c>
      <c r="I148" s="51">
        <v>13</v>
      </c>
      <c r="J148" s="52">
        <v>100.9</v>
      </c>
      <c r="K148" s="49">
        <v>80</v>
      </c>
      <c r="L148" s="41"/>
    </row>
    <row r="149" spans="1:12" ht="15.75" x14ac:dyDescent="0.25">
      <c r="A149" s="23"/>
      <c r="B149" s="15"/>
      <c r="C149" s="11"/>
      <c r="D149" s="7" t="s">
        <v>28</v>
      </c>
      <c r="E149" s="50" t="s">
        <v>104</v>
      </c>
      <c r="F149" s="49">
        <v>100</v>
      </c>
      <c r="G149" s="51">
        <v>13.08</v>
      </c>
      <c r="H149" s="51">
        <v>9.18</v>
      </c>
      <c r="I149" s="51">
        <v>2.85</v>
      </c>
      <c r="J149" s="52">
        <v>152</v>
      </c>
      <c r="K149" s="49">
        <v>262</v>
      </c>
      <c r="L149" s="41"/>
    </row>
    <row r="150" spans="1:12" ht="15.75" x14ac:dyDescent="0.25">
      <c r="A150" s="23"/>
      <c r="B150" s="15"/>
      <c r="C150" s="11"/>
      <c r="D150" s="7" t="s">
        <v>29</v>
      </c>
      <c r="E150" s="50" t="s">
        <v>49</v>
      </c>
      <c r="F150" s="54">
        <v>150</v>
      </c>
      <c r="G150" s="51">
        <v>3.6</v>
      </c>
      <c r="H150" s="51">
        <v>4.5999999999999996</v>
      </c>
      <c r="I150" s="51">
        <v>37.700000000000003</v>
      </c>
      <c r="J150" s="61">
        <v>206</v>
      </c>
      <c r="K150" s="54">
        <v>323</v>
      </c>
      <c r="L150" s="41"/>
    </row>
    <row r="151" spans="1:12" ht="15.75" x14ac:dyDescent="0.25">
      <c r="A151" s="23"/>
      <c r="B151" s="15"/>
      <c r="C151" s="11"/>
      <c r="D151" s="7" t="s">
        <v>30</v>
      </c>
      <c r="E151" s="56" t="s">
        <v>50</v>
      </c>
      <c r="F151" s="55">
        <v>200</v>
      </c>
      <c r="G151" s="60">
        <v>0.8</v>
      </c>
      <c r="H151" s="60">
        <v>0</v>
      </c>
      <c r="I151" s="60">
        <v>20.6</v>
      </c>
      <c r="J151" s="61">
        <v>84</v>
      </c>
      <c r="K151" s="55">
        <v>469</v>
      </c>
      <c r="L151" s="41"/>
    </row>
    <row r="152" spans="1:12" ht="15.75" x14ac:dyDescent="0.25">
      <c r="A152" s="23"/>
      <c r="B152" s="15"/>
      <c r="C152" s="11"/>
      <c r="D152" s="7" t="s">
        <v>31</v>
      </c>
      <c r="E152" s="53" t="s">
        <v>42</v>
      </c>
      <c r="F152" s="55">
        <v>20</v>
      </c>
      <c r="G152" s="51">
        <v>1.6</v>
      </c>
      <c r="H152" s="51">
        <v>0.7</v>
      </c>
      <c r="I152" s="51">
        <v>10.6</v>
      </c>
      <c r="J152" s="52">
        <v>56</v>
      </c>
      <c r="K152" s="54">
        <v>197</v>
      </c>
      <c r="L152" s="41"/>
    </row>
    <row r="153" spans="1:12" ht="15.75" x14ac:dyDescent="0.25">
      <c r="A153" s="23"/>
      <c r="B153" s="15"/>
      <c r="C153" s="11"/>
      <c r="D153" s="7" t="s">
        <v>32</v>
      </c>
      <c r="E153" s="62" t="s">
        <v>51</v>
      </c>
      <c r="F153" s="55">
        <v>40</v>
      </c>
      <c r="G153" s="51">
        <v>2.6</v>
      </c>
      <c r="H153" s="51">
        <v>0.3</v>
      </c>
      <c r="I153" s="51">
        <v>17</v>
      </c>
      <c r="J153" s="52">
        <v>81.599999999999994</v>
      </c>
      <c r="K153" s="54">
        <v>16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25.380000000000006</v>
      </c>
      <c r="H156" s="19">
        <f t="shared" si="72"/>
        <v>24.58</v>
      </c>
      <c r="I156" s="19">
        <f t="shared" si="72"/>
        <v>104.35</v>
      </c>
      <c r="J156" s="19">
        <f t="shared" si="72"/>
        <v>749.7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1305</v>
      </c>
      <c r="G157" s="32">
        <f t="shared" ref="G157" si="74">G146+G156</f>
        <v>42.680000000000007</v>
      </c>
      <c r="H157" s="32">
        <f t="shared" ref="H157" si="75">H146+H156</f>
        <v>42.129999999999995</v>
      </c>
      <c r="I157" s="32">
        <f t="shared" ref="I157" si="76">I146+I156</f>
        <v>175.95</v>
      </c>
      <c r="J157" s="32">
        <f t="shared" ref="J157:L157" si="77">J146+J156</f>
        <v>1267.5</v>
      </c>
      <c r="K157" s="32"/>
      <c r="L157" s="32">
        <f t="shared" si="77"/>
        <v>0</v>
      </c>
    </row>
    <row r="158" spans="1:12" ht="15.7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105</v>
      </c>
      <c r="F158" s="54">
        <v>150</v>
      </c>
      <c r="G158" s="51">
        <v>4.5999999999999996</v>
      </c>
      <c r="H158" s="51">
        <v>6.3</v>
      </c>
      <c r="I158" s="51">
        <v>22.9</v>
      </c>
      <c r="J158" s="61">
        <v>166.1</v>
      </c>
      <c r="K158" s="54" t="s">
        <v>106</v>
      </c>
      <c r="L158" s="39"/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.75" x14ac:dyDescent="0.25">
      <c r="A160" s="23"/>
      <c r="B160" s="15"/>
      <c r="C160" s="11"/>
      <c r="D160" s="7" t="s">
        <v>22</v>
      </c>
      <c r="E160" s="53" t="s">
        <v>53</v>
      </c>
      <c r="F160" s="54">
        <v>200</v>
      </c>
      <c r="G160" s="51">
        <v>3.9</v>
      </c>
      <c r="H160" s="51">
        <v>3.1</v>
      </c>
      <c r="I160" s="51">
        <v>17.2</v>
      </c>
      <c r="J160" s="52">
        <v>113.44</v>
      </c>
      <c r="K160" s="54">
        <v>433</v>
      </c>
      <c r="L160" s="41"/>
    </row>
    <row r="161" spans="1:12" ht="15.75" x14ac:dyDescent="0.25">
      <c r="A161" s="23"/>
      <c r="B161" s="15"/>
      <c r="C161" s="11"/>
      <c r="D161" s="7" t="s">
        <v>23</v>
      </c>
      <c r="E161" s="53" t="s">
        <v>42</v>
      </c>
      <c r="F161" s="54">
        <v>30</v>
      </c>
      <c r="G161" s="51">
        <v>2.4</v>
      </c>
      <c r="H161" s="51">
        <v>1.05</v>
      </c>
      <c r="I161" s="51">
        <v>15.9</v>
      </c>
      <c r="J161" s="52">
        <v>84</v>
      </c>
      <c r="K161" s="54">
        <v>197</v>
      </c>
      <c r="L161" s="41"/>
    </row>
    <row r="162" spans="1:12" ht="15.75" x14ac:dyDescent="0.25">
      <c r="A162" s="23"/>
      <c r="B162" s="15"/>
      <c r="C162" s="11"/>
      <c r="D162" s="7" t="s">
        <v>24</v>
      </c>
      <c r="E162" s="53" t="s">
        <v>55</v>
      </c>
      <c r="F162" s="54">
        <v>100</v>
      </c>
      <c r="G162" s="51">
        <v>0.4</v>
      </c>
      <c r="H162" s="51">
        <v>0.4</v>
      </c>
      <c r="I162" s="51">
        <v>9.8000000000000007</v>
      </c>
      <c r="J162" s="52">
        <v>47</v>
      </c>
      <c r="K162" s="54">
        <v>200</v>
      </c>
      <c r="L162" s="41"/>
    </row>
    <row r="163" spans="1:12" ht="15.75" x14ac:dyDescent="0.25">
      <c r="A163" s="23"/>
      <c r="B163" s="15"/>
      <c r="C163" s="11"/>
      <c r="D163" s="58" t="s">
        <v>23</v>
      </c>
      <c r="E163" s="50" t="s">
        <v>54</v>
      </c>
      <c r="F163" s="49">
        <v>40</v>
      </c>
      <c r="G163" s="51">
        <v>5.3</v>
      </c>
      <c r="H163" s="51">
        <v>5.9</v>
      </c>
      <c r="I163" s="51">
        <v>10.3</v>
      </c>
      <c r="J163" s="52">
        <v>117.4</v>
      </c>
      <c r="K163" s="49">
        <v>5</v>
      </c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16.600000000000001</v>
      </c>
      <c r="H165" s="19">
        <f t="shared" si="78"/>
        <v>16.75</v>
      </c>
      <c r="I165" s="19">
        <f t="shared" si="78"/>
        <v>76.099999999999994</v>
      </c>
      <c r="J165" s="19">
        <f t="shared" si="78"/>
        <v>527.93999999999994</v>
      </c>
      <c r="K165" s="25"/>
      <c r="L165" s="19">
        <f t="shared" ref="L165" si="79">SUM(L158:L164)</f>
        <v>0</v>
      </c>
    </row>
    <row r="166" spans="1:12" ht="15.7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107</v>
      </c>
      <c r="F166" s="57">
        <v>60</v>
      </c>
      <c r="G166" s="51">
        <v>0.7</v>
      </c>
      <c r="H166" s="51">
        <v>3.1</v>
      </c>
      <c r="I166" s="51">
        <v>5.7</v>
      </c>
      <c r="J166" s="52">
        <v>54</v>
      </c>
      <c r="K166" s="54">
        <v>41</v>
      </c>
      <c r="L166" s="41"/>
    </row>
    <row r="167" spans="1:12" ht="31.5" x14ac:dyDescent="0.25">
      <c r="A167" s="23"/>
      <c r="B167" s="15"/>
      <c r="C167" s="11"/>
      <c r="D167" s="7" t="s">
        <v>27</v>
      </c>
      <c r="E167" s="56" t="s">
        <v>108</v>
      </c>
      <c r="F167" s="66">
        <v>210</v>
      </c>
      <c r="G167" s="51">
        <v>4.5999999999999996</v>
      </c>
      <c r="H167" s="51">
        <v>7.8</v>
      </c>
      <c r="I167" s="51">
        <v>16.8</v>
      </c>
      <c r="J167" s="61">
        <v>155.80000000000001</v>
      </c>
      <c r="K167" s="49" t="s">
        <v>109</v>
      </c>
      <c r="L167" s="41"/>
    </row>
    <row r="168" spans="1:12" ht="15.75" x14ac:dyDescent="0.25">
      <c r="A168" s="23"/>
      <c r="B168" s="15"/>
      <c r="C168" s="11"/>
      <c r="D168" s="7" t="s">
        <v>28</v>
      </c>
      <c r="E168" s="63" t="s">
        <v>110</v>
      </c>
      <c r="F168" s="64">
        <v>90</v>
      </c>
      <c r="G168" s="51">
        <v>13.1</v>
      </c>
      <c r="H168" s="51">
        <v>6.4</v>
      </c>
      <c r="I168" s="51">
        <v>7</v>
      </c>
      <c r="J168" s="61">
        <v>134.9</v>
      </c>
      <c r="K168" s="49">
        <v>263</v>
      </c>
      <c r="L168" s="41"/>
    </row>
    <row r="169" spans="1:12" ht="15.75" x14ac:dyDescent="0.25">
      <c r="A169" s="23"/>
      <c r="B169" s="15"/>
      <c r="C169" s="11"/>
      <c r="D169" s="7" t="s">
        <v>29</v>
      </c>
      <c r="E169" s="50" t="s">
        <v>80</v>
      </c>
      <c r="F169" s="54">
        <v>150</v>
      </c>
      <c r="G169" s="51">
        <v>3.1</v>
      </c>
      <c r="H169" s="51">
        <v>5.4</v>
      </c>
      <c r="I169" s="51">
        <v>20.3</v>
      </c>
      <c r="J169" s="52">
        <v>141</v>
      </c>
      <c r="K169" s="54">
        <v>335</v>
      </c>
      <c r="L169" s="41"/>
    </row>
    <row r="170" spans="1:12" ht="15.75" x14ac:dyDescent="0.25">
      <c r="A170" s="23"/>
      <c r="B170" s="15"/>
      <c r="C170" s="11"/>
      <c r="D170" s="7" t="s">
        <v>30</v>
      </c>
      <c r="E170" s="59" t="s">
        <v>111</v>
      </c>
      <c r="F170" s="66">
        <v>200</v>
      </c>
      <c r="G170" s="51">
        <v>0.6</v>
      </c>
      <c r="H170" s="51">
        <v>0.1</v>
      </c>
      <c r="I170" s="51">
        <v>31.7</v>
      </c>
      <c r="J170" s="52">
        <v>131</v>
      </c>
      <c r="K170" s="54">
        <v>402</v>
      </c>
      <c r="L170" s="41"/>
    </row>
    <row r="171" spans="1:12" ht="15.75" x14ac:dyDescent="0.25">
      <c r="A171" s="23"/>
      <c r="B171" s="15"/>
      <c r="C171" s="11"/>
      <c r="D171" s="7" t="s">
        <v>31</v>
      </c>
      <c r="E171" s="53" t="s">
        <v>42</v>
      </c>
      <c r="F171" s="55">
        <v>20</v>
      </c>
      <c r="G171" s="51">
        <v>1.6</v>
      </c>
      <c r="H171" s="51">
        <v>0.7</v>
      </c>
      <c r="I171" s="51">
        <v>10.6</v>
      </c>
      <c r="J171" s="52">
        <v>56</v>
      </c>
      <c r="K171" s="54">
        <v>197</v>
      </c>
      <c r="L171" s="41"/>
    </row>
    <row r="172" spans="1:12" ht="15.75" x14ac:dyDescent="0.25">
      <c r="A172" s="23"/>
      <c r="B172" s="15"/>
      <c r="C172" s="11"/>
      <c r="D172" s="7" t="s">
        <v>32</v>
      </c>
      <c r="E172" s="62" t="s">
        <v>51</v>
      </c>
      <c r="F172" s="55">
        <v>40</v>
      </c>
      <c r="G172" s="51">
        <v>2.6</v>
      </c>
      <c r="H172" s="51">
        <v>0.3</v>
      </c>
      <c r="I172" s="51">
        <v>17</v>
      </c>
      <c r="J172" s="52">
        <v>81.599999999999994</v>
      </c>
      <c r="K172" s="54">
        <v>16</v>
      </c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26.300000000000004</v>
      </c>
      <c r="H175" s="19">
        <f t="shared" si="80"/>
        <v>23.800000000000004</v>
      </c>
      <c r="I175" s="19">
        <f t="shared" si="80"/>
        <v>109.1</v>
      </c>
      <c r="J175" s="19">
        <f t="shared" si="80"/>
        <v>754.30000000000007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1290</v>
      </c>
      <c r="G176" s="32">
        <f t="shared" ref="G176" si="82">G165+G175</f>
        <v>42.900000000000006</v>
      </c>
      <c r="H176" s="32">
        <f t="shared" ref="H176" si="83">H165+H175</f>
        <v>40.550000000000004</v>
      </c>
      <c r="I176" s="32">
        <f t="shared" ref="I176" si="84">I165+I175</f>
        <v>185.2</v>
      </c>
      <c r="J176" s="32">
        <f t="shared" ref="J176:L176" si="85">J165+J175</f>
        <v>1282.24</v>
      </c>
      <c r="K176" s="32"/>
      <c r="L176" s="32">
        <f t="shared" si="85"/>
        <v>0</v>
      </c>
    </row>
    <row r="177" spans="1:12" ht="15.7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112</v>
      </c>
      <c r="F177" s="49">
        <v>150</v>
      </c>
      <c r="G177" s="51">
        <v>5.2</v>
      </c>
      <c r="H177" s="51">
        <v>7.5</v>
      </c>
      <c r="I177" s="51">
        <v>22</v>
      </c>
      <c r="J177" s="51">
        <v>176.6</v>
      </c>
      <c r="K177" s="54" t="s">
        <v>106</v>
      </c>
      <c r="L177" s="39"/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.75" x14ac:dyDescent="0.25">
      <c r="A179" s="23"/>
      <c r="B179" s="15"/>
      <c r="C179" s="11"/>
      <c r="D179" s="7" t="s">
        <v>22</v>
      </c>
      <c r="E179" s="50" t="s">
        <v>41</v>
      </c>
      <c r="F179" s="54">
        <v>200</v>
      </c>
      <c r="G179" s="51">
        <v>0.2</v>
      </c>
      <c r="H179" s="51">
        <v>0</v>
      </c>
      <c r="I179" s="51">
        <v>12.4</v>
      </c>
      <c r="J179" s="52">
        <v>50.4</v>
      </c>
      <c r="K179" s="54">
        <v>208</v>
      </c>
      <c r="L179" s="41"/>
    </row>
    <row r="180" spans="1:12" ht="15.75" x14ac:dyDescent="0.25">
      <c r="A180" s="23"/>
      <c r="B180" s="15"/>
      <c r="C180" s="11"/>
      <c r="D180" s="7" t="s">
        <v>23</v>
      </c>
      <c r="E180" s="53" t="s">
        <v>42</v>
      </c>
      <c r="F180" s="55">
        <v>20</v>
      </c>
      <c r="G180" s="51">
        <v>1.6</v>
      </c>
      <c r="H180" s="51">
        <v>0.7</v>
      </c>
      <c r="I180" s="51">
        <v>10.6</v>
      </c>
      <c r="J180" s="52">
        <v>56</v>
      </c>
      <c r="K180" s="54">
        <v>197</v>
      </c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.75" x14ac:dyDescent="0.25">
      <c r="A182" s="23"/>
      <c r="B182" s="15"/>
      <c r="C182" s="11"/>
      <c r="D182" s="58" t="s">
        <v>44</v>
      </c>
      <c r="E182" s="56" t="s">
        <v>86</v>
      </c>
      <c r="F182" s="57">
        <v>125</v>
      </c>
      <c r="G182" s="51">
        <v>4</v>
      </c>
      <c r="H182" s="51">
        <v>3.1</v>
      </c>
      <c r="I182" s="51">
        <v>13.8</v>
      </c>
      <c r="J182" s="52">
        <v>97.5</v>
      </c>
      <c r="K182" s="54">
        <v>199</v>
      </c>
      <c r="L182" s="41"/>
    </row>
    <row r="183" spans="1:12" ht="15.75" x14ac:dyDescent="0.25">
      <c r="A183" s="23"/>
      <c r="B183" s="15"/>
      <c r="C183" s="11"/>
      <c r="D183" s="58" t="s">
        <v>23</v>
      </c>
      <c r="E183" s="53" t="s">
        <v>40</v>
      </c>
      <c r="F183" s="54">
        <v>40</v>
      </c>
      <c r="G183" s="51">
        <v>6.1</v>
      </c>
      <c r="H183" s="51">
        <v>6.5</v>
      </c>
      <c r="I183" s="51">
        <v>10.3</v>
      </c>
      <c r="J183" s="52">
        <v>125.2</v>
      </c>
      <c r="K183" s="54">
        <v>3</v>
      </c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17.100000000000001</v>
      </c>
      <c r="H184" s="19">
        <f t="shared" si="86"/>
        <v>17.799999999999997</v>
      </c>
      <c r="I184" s="19">
        <f t="shared" si="86"/>
        <v>69.099999999999994</v>
      </c>
      <c r="J184" s="19">
        <f t="shared" si="86"/>
        <v>505.7</v>
      </c>
      <c r="K184" s="25"/>
      <c r="L184" s="19">
        <f t="shared" ref="L184" si="87">SUM(L177:L183)</f>
        <v>0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87</v>
      </c>
      <c r="F185" s="54">
        <v>60</v>
      </c>
      <c r="G185" s="51">
        <v>0.8</v>
      </c>
      <c r="H185" s="51">
        <v>3.6</v>
      </c>
      <c r="I185" s="51">
        <v>5</v>
      </c>
      <c r="J185" s="61">
        <v>55.7</v>
      </c>
      <c r="K185" s="54">
        <v>52</v>
      </c>
      <c r="L185" s="41"/>
    </row>
    <row r="186" spans="1:12" ht="15.75" x14ac:dyDescent="0.25">
      <c r="A186" s="23"/>
      <c r="B186" s="15"/>
      <c r="C186" s="11"/>
      <c r="D186" s="7" t="s">
        <v>27</v>
      </c>
      <c r="E186" s="50" t="s">
        <v>113</v>
      </c>
      <c r="F186" s="54">
        <v>205</v>
      </c>
      <c r="G186" s="51">
        <v>2</v>
      </c>
      <c r="H186" s="51">
        <v>4.4000000000000004</v>
      </c>
      <c r="I186" s="51">
        <v>13.9</v>
      </c>
      <c r="J186" s="52">
        <v>105.6</v>
      </c>
      <c r="K186" s="54">
        <v>91</v>
      </c>
      <c r="L186" s="41"/>
    </row>
    <row r="187" spans="1:12" ht="15.75" x14ac:dyDescent="0.25">
      <c r="A187" s="23"/>
      <c r="B187" s="15"/>
      <c r="C187" s="11"/>
      <c r="D187" s="7" t="s">
        <v>28</v>
      </c>
      <c r="E187" s="63" t="s">
        <v>114</v>
      </c>
      <c r="F187" s="64">
        <v>100</v>
      </c>
      <c r="G187" s="51">
        <v>12.8</v>
      </c>
      <c r="H187" s="51">
        <v>13.2</v>
      </c>
      <c r="I187" s="51">
        <v>3.5</v>
      </c>
      <c r="J187" s="61">
        <v>168.8</v>
      </c>
      <c r="K187" s="49">
        <v>331</v>
      </c>
      <c r="L187" s="41"/>
    </row>
    <row r="188" spans="1:12" ht="15.75" x14ac:dyDescent="0.25">
      <c r="A188" s="23"/>
      <c r="B188" s="15"/>
      <c r="C188" s="11"/>
      <c r="D188" s="7" t="s">
        <v>29</v>
      </c>
      <c r="E188" s="50" t="s">
        <v>90</v>
      </c>
      <c r="F188" s="54">
        <v>150</v>
      </c>
      <c r="G188" s="51">
        <v>5.5</v>
      </c>
      <c r="H188" s="51">
        <v>4.8</v>
      </c>
      <c r="I188" s="51">
        <v>31.3</v>
      </c>
      <c r="J188" s="61">
        <v>191</v>
      </c>
      <c r="K188" s="54">
        <v>331</v>
      </c>
      <c r="L188" s="41"/>
    </row>
    <row r="189" spans="1:12" ht="15.75" x14ac:dyDescent="0.25">
      <c r="A189" s="23"/>
      <c r="B189" s="15"/>
      <c r="C189" s="11"/>
      <c r="D189" s="7" t="s">
        <v>30</v>
      </c>
      <c r="E189" s="56" t="s">
        <v>50</v>
      </c>
      <c r="F189" s="55">
        <v>200</v>
      </c>
      <c r="G189" s="60">
        <v>1.4</v>
      </c>
      <c r="H189" s="60">
        <v>0.2</v>
      </c>
      <c r="I189" s="60">
        <v>26.4</v>
      </c>
      <c r="J189" s="61">
        <v>113</v>
      </c>
      <c r="K189" s="55" t="s">
        <v>69</v>
      </c>
      <c r="L189" s="41"/>
    </row>
    <row r="190" spans="1:12" ht="15.75" x14ac:dyDescent="0.25">
      <c r="A190" s="23"/>
      <c r="B190" s="15"/>
      <c r="C190" s="11"/>
      <c r="D190" s="7" t="s">
        <v>31</v>
      </c>
      <c r="E190" s="53" t="s">
        <v>42</v>
      </c>
      <c r="F190" s="55">
        <v>20</v>
      </c>
      <c r="G190" s="51">
        <v>1.6</v>
      </c>
      <c r="H190" s="51">
        <v>0.7</v>
      </c>
      <c r="I190" s="51">
        <v>10.6</v>
      </c>
      <c r="J190" s="52">
        <v>56</v>
      </c>
      <c r="K190" s="54">
        <v>197</v>
      </c>
      <c r="L190" s="41"/>
    </row>
    <row r="191" spans="1:12" ht="15.75" x14ac:dyDescent="0.25">
      <c r="A191" s="23"/>
      <c r="B191" s="15"/>
      <c r="C191" s="11"/>
      <c r="D191" s="7" t="s">
        <v>32</v>
      </c>
      <c r="E191" s="62" t="s">
        <v>51</v>
      </c>
      <c r="F191" s="55">
        <v>40</v>
      </c>
      <c r="G191" s="51">
        <v>2.6</v>
      </c>
      <c r="H191" s="51">
        <v>0.3</v>
      </c>
      <c r="I191" s="51">
        <v>17</v>
      </c>
      <c r="J191" s="52">
        <v>81.599999999999994</v>
      </c>
      <c r="K191" s="54">
        <v>16</v>
      </c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88">SUM(G185:G193)</f>
        <v>26.700000000000003</v>
      </c>
      <c r="H194" s="19">
        <f t="shared" si="88"/>
        <v>27.2</v>
      </c>
      <c r="I194" s="19">
        <f t="shared" si="88"/>
        <v>107.69999999999999</v>
      </c>
      <c r="J194" s="19">
        <f t="shared" si="88"/>
        <v>771.7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1310</v>
      </c>
      <c r="G195" s="32">
        <f t="shared" ref="G195" si="90">G184+G194</f>
        <v>43.800000000000004</v>
      </c>
      <c r="H195" s="32">
        <f t="shared" ref="H195" si="91">H184+H194</f>
        <v>45</v>
      </c>
      <c r="I195" s="32">
        <f t="shared" ref="I195" si="92">I184+I194</f>
        <v>176.79999999999998</v>
      </c>
      <c r="J195" s="32">
        <f t="shared" ref="J195:L195" si="93">J184+J194</f>
        <v>1277.4000000000001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1296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43.738000000000007</v>
      </c>
      <c r="H196" s="34">
        <f t="shared" si="94"/>
        <v>42.108999999999995</v>
      </c>
      <c r="I196" s="34">
        <f t="shared" si="94"/>
        <v>182.035</v>
      </c>
      <c r="J196" s="34">
        <f t="shared" si="94"/>
        <v>1288.6020000000001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Васильевна</cp:lastModifiedBy>
  <dcterms:created xsi:type="dcterms:W3CDTF">2022-05-16T14:23:56Z</dcterms:created>
  <dcterms:modified xsi:type="dcterms:W3CDTF">2025-08-25T12:13:28Z</dcterms:modified>
</cp:coreProperties>
</file>